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7635" windowHeight="8190" activeTab="7"/>
  </bookViews>
  <sheets>
    <sheet name="SKARE_VLČATA_TISK" sheetId="30" r:id="rId1"/>
    <sheet name="SKARE_SKAUT_TISK" sheetId="31" r:id="rId2"/>
    <sheet name="SKARE_ROVER_TISK" sheetId="33" r:id="rId3"/>
    <sheet name="SKARE_OLD_TISK" sheetId="34" r:id="rId4"/>
    <sheet name="SKARE_OPEN_Tisk" sheetId="35" r:id="rId5"/>
    <sheet name="STUHA absolutní" sheetId="42" r:id="rId6"/>
    <sheet name="STUHA STÍT" sheetId="41" r:id="rId7"/>
    <sheet name="POHÁR" sheetId="11" r:id="rId8"/>
    <sheet name="Starovní listina 2016" sheetId="8" r:id="rId9"/>
    <sheet name="Rozjížďky 2016" sheetId="2" r:id="rId10"/>
    <sheet name="Placeno za zavod + POČTY" sheetId="10" r:id="rId11"/>
    <sheet name="kategorie" sheetId="7" r:id="rId12"/>
    <sheet name="STUHA open_Tisk" sheetId="40" r:id="rId13"/>
    <sheet name="List1" sheetId="27" r:id="rId14"/>
    <sheet name="Rozjížďky 2016 (2)" sheetId="36" r:id="rId15"/>
    <sheet name="SKARE_OPEN_Tisk (2)" sheetId="38" r:id="rId16"/>
    <sheet name="SKARE_OLD_TISK (2)" sheetId="37" r:id="rId17"/>
    <sheet name="POHÁR_VLČATA_TISK" sheetId="32" r:id="rId18"/>
    <sheet name="SKARE" sheetId="39" r:id="rId19"/>
    <sheet name="List9" sheetId="43" r:id="rId20"/>
  </sheets>
  <definedNames>
    <definedName name="_xlnm._FilterDatabase" localSheetId="17" hidden="1">POHÁR_VLČATA_TISK!$A$2:$I$92</definedName>
    <definedName name="_xlnm._FilterDatabase" localSheetId="9" hidden="1">'Rozjížďky 2016'!$A$2:$I$94</definedName>
    <definedName name="_xlnm._FilterDatabase" localSheetId="14" hidden="1">'Rozjížďky 2016 (2)'!$A$2:$I$94</definedName>
    <definedName name="_xlnm._FilterDatabase" localSheetId="18" hidden="1">SKARE!$A$2:$H$135</definedName>
    <definedName name="_xlnm._FilterDatabase" localSheetId="3" hidden="1">SKARE_OLD_TISK!$A$2:$I$94</definedName>
    <definedName name="_xlnm._FilterDatabase" localSheetId="16" hidden="1">'SKARE_OLD_TISK (2)'!$A$2:$I$94</definedName>
    <definedName name="_xlnm._FilterDatabase" localSheetId="4" hidden="1">SKARE_OPEN_Tisk!$A$2:$I$94</definedName>
    <definedName name="_xlnm._FilterDatabase" localSheetId="15" hidden="1">'SKARE_OPEN_Tisk (2)'!$A$2:$I$94</definedName>
    <definedName name="_xlnm._FilterDatabase" localSheetId="2" hidden="1">SKARE_ROVER_TISK!$A$2:$I$92</definedName>
    <definedName name="_xlnm._FilterDatabase" localSheetId="1" hidden="1">SKARE_SKAUT_TISK!$A$2:$I$92</definedName>
    <definedName name="_xlnm._FilterDatabase" localSheetId="0" hidden="1">SKARE_VLČATA_TISK!$A$2:$I$92</definedName>
    <definedName name="_xlnm._FilterDatabase" localSheetId="8" hidden="1">'Starovní listina 2016'!$A$2:$H$135</definedName>
    <definedName name="_xlnm._FilterDatabase" localSheetId="5" hidden="1">'STUHA absolutní'!$A$2:$H$133</definedName>
    <definedName name="_xlnm._FilterDatabase" localSheetId="12" hidden="1">'STUHA open_Tisk'!$A$2:$H$135</definedName>
    <definedName name="_xlnm._FilterDatabase" localSheetId="6" hidden="1">'STUHA STÍT'!$A$2:$H$135</definedName>
    <definedName name="_xlnm.Print_Area" localSheetId="10">'Placeno za zavod + POČTY'!$A$35:$F$47</definedName>
    <definedName name="_xlnm.Print_Area" localSheetId="7">POHÁR!$A$1:$N$13</definedName>
  </definedNames>
  <calcPr calcId="145621"/>
</workbook>
</file>

<file path=xl/calcChain.xml><?xml version="1.0" encoding="utf-8"?>
<calcChain xmlns="http://schemas.openxmlformats.org/spreadsheetml/2006/main">
  <c r="M8" i="11" l="1"/>
  <c r="K8" i="11"/>
  <c r="G8" i="11"/>
  <c r="M7" i="11"/>
  <c r="K7" i="11"/>
  <c r="G7" i="11"/>
  <c r="M4" i="11"/>
  <c r="K4" i="11"/>
  <c r="G4" i="11"/>
  <c r="M5" i="11"/>
  <c r="K5" i="11"/>
  <c r="G5" i="11"/>
  <c r="M6" i="11"/>
  <c r="M9" i="11"/>
  <c r="M10" i="11"/>
  <c r="M11" i="11"/>
  <c r="M12" i="11"/>
  <c r="M13" i="11"/>
  <c r="K6" i="11"/>
  <c r="K9" i="11"/>
  <c r="K10" i="11"/>
  <c r="K11" i="11"/>
  <c r="K12" i="11"/>
  <c r="K13" i="11"/>
  <c r="M82" i="38"/>
  <c r="N95" i="38"/>
  <c r="M95" i="38"/>
  <c r="N94" i="38"/>
  <c r="M94" i="38"/>
  <c r="N93" i="38"/>
  <c r="M93" i="38"/>
  <c r="M92" i="38"/>
  <c r="M91" i="38"/>
  <c r="N90" i="38"/>
  <c r="M90" i="38"/>
  <c r="N89" i="38"/>
  <c r="M89" i="38"/>
  <c r="N88" i="38"/>
  <c r="M88" i="38"/>
  <c r="N87" i="38"/>
  <c r="M87" i="38"/>
  <c r="M86" i="38"/>
  <c r="M85" i="38"/>
  <c r="N84" i="38"/>
  <c r="M84" i="38"/>
  <c r="N81" i="38"/>
  <c r="M81" i="38"/>
  <c r="N83" i="38"/>
  <c r="M83" i="38"/>
  <c r="N82" i="38"/>
  <c r="M80" i="38"/>
  <c r="N79" i="38"/>
  <c r="M79" i="38"/>
  <c r="N78" i="38"/>
  <c r="M78" i="38"/>
  <c r="M77" i="38"/>
  <c r="M76" i="38"/>
  <c r="N75" i="38"/>
  <c r="M75" i="38"/>
  <c r="M74" i="38"/>
  <c r="M73" i="38"/>
  <c r="N72" i="38"/>
  <c r="M72" i="38"/>
  <c r="M71" i="38"/>
  <c r="M70" i="38"/>
  <c r="N69" i="38"/>
  <c r="M69" i="38"/>
  <c r="N62" i="38"/>
  <c r="M62" i="38"/>
  <c r="N67" i="38"/>
  <c r="M67" i="38"/>
  <c r="N66" i="38"/>
  <c r="M66" i="38"/>
  <c r="N65" i="38"/>
  <c r="M65" i="38"/>
  <c r="M64" i="38"/>
  <c r="N68" i="38"/>
  <c r="M68" i="38"/>
  <c r="N63" i="38"/>
  <c r="M63" i="38"/>
  <c r="N55" i="38"/>
  <c r="M55" i="38"/>
  <c r="N60" i="38"/>
  <c r="M60" i="38"/>
  <c r="M59" i="38"/>
  <c r="N58" i="38"/>
  <c r="M58" i="38"/>
  <c r="M57" i="38"/>
  <c r="M56" i="38"/>
  <c r="N61" i="38"/>
  <c r="M61" i="38"/>
  <c r="N54" i="38"/>
  <c r="M54" i="38"/>
  <c r="N53" i="38"/>
  <c r="M53" i="38"/>
  <c r="N52" i="38"/>
  <c r="M52" i="38"/>
  <c r="N51" i="38"/>
  <c r="M51" i="38"/>
  <c r="N50" i="38"/>
  <c r="M50" i="38"/>
  <c r="M49" i="38"/>
  <c r="N48" i="38"/>
  <c r="M48" i="38"/>
  <c r="N35" i="38"/>
  <c r="M35" i="38"/>
  <c r="N46" i="38"/>
  <c r="M46" i="38"/>
  <c r="N45" i="38"/>
  <c r="M45" i="38"/>
  <c r="N44" i="38"/>
  <c r="M44" i="38"/>
  <c r="N43" i="38"/>
  <c r="M43" i="38"/>
  <c r="M42" i="38"/>
  <c r="N41" i="38"/>
  <c r="M41" i="38"/>
  <c r="M40" i="38"/>
  <c r="N39" i="38"/>
  <c r="M39" i="38"/>
  <c r="N38" i="38"/>
  <c r="M38" i="38"/>
  <c r="N37" i="38"/>
  <c r="M37" i="38"/>
  <c r="N36" i="38"/>
  <c r="M36" i="38"/>
  <c r="N29" i="38"/>
  <c r="M29" i="38"/>
  <c r="N34" i="38"/>
  <c r="M34" i="38"/>
  <c r="N33" i="38"/>
  <c r="M33" i="38"/>
  <c r="N32" i="38"/>
  <c r="M32" i="38"/>
  <c r="N31" i="38"/>
  <c r="M31" i="38"/>
  <c r="N30" i="38"/>
  <c r="M30" i="38"/>
  <c r="N47" i="38"/>
  <c r="M47" i="38"/>
  <c r="N28" i="38"/>
  <c r="M28" i="38"/>
  <c r="N27" i="38"/>
  <c r="M27" i="38"/>
  <c r="N26" i="38"/>
  <c r="M26" i="38"/>
  <c r="N25" i="38"/>
  <c r="M25" i="38"/>
  <c r="N24" i="38"/>
  <c r="M24" i="38"/>
  <c r="N23" i="38"/>
  <c r="M23" i="38"/>
  <c r="N22" i="38"/>
  <c r="M22" i="38"/>
  <c r="N21" i="38"/>
  <c r="M21" i="38"/>
  <c r="M20" i="38"/>
  <c r="N19" i="38"/>
  <c r="M19" i="38"/>
  <c r="N18" i="38"/>
  <c r="M18" i="38"/>
  <c r="M17" i="38"/>
  <c r="M16" i="38"/>
  <c r="N15" i="38"/>
  <c r="M15" i="38"/>
  <c r="N14" i="38"/>
  <c r="M14" i="38"/>
  <c r="N13" i="38"/>
  <c r="M13" i="38"/>
  <c r="N12" i="38"/>
  <c r="M12" i="38"/>
  <c r="M11" i="38"/>
  <c r="N10" i="38"/>
  <c r="M10" i="38"/>
  <c r="N9" i="38"/>
  <c r="M9" i="38"/>
  <c r="N8" i="38"/>
  <c r="M8" i="38"/>
  <c r="N7" i="38"/>
  <c r="M7" i="38"/>
  <c r="N6" i="38"/>
  <c r="M6" i="38"/>
  <c r="M5" i="38"/>
  <c r="M4" i="38"/>
  <c r="M3" i="38"/>
  <c r="G6" i="11"/>
  <c r="G16" i="11"/>
  <c r="G11" i="11"/>
  <c r="G9" i="11"/>
  <c r="G20" i="11"/>
  <c r="G12" i="11"/>
  <c r="G15" i="11"/>
  <c r="G13" i="11"/>
  <c r="G17" i="11"/>
  <c r="G18" i="11"/>
  <c r="G19" i="11"/>
  <c r="G10" i="11"/>
  <c r="N91" i="37"/>
  <c r="M91" i="37"/>
  <c r="N94" i="37"/>
  <c r="M94" i="37"/>
  <c r="N93" i="37"/>
  <c r="M93" i="37"/>
  <c r="N95" i="37"/>
  <c r="M95" i="37"/>
  <c r="N85" i="37"/>
  <c r="M85" i="37"/>
  <c r="N90" i="37"/>
  <c r="M90" i="37"/>
  <c r="N89" i="37"/>
  <c r="M89" i="37"/>
  <c r="N88" i="37"/>
  <c r="M88" i="37"/>
  <c r="M87" i="37"/>
  <c r="N92" i="37"/>
  <c r="M92" i="37"/>
  <c r="N71" i="37"/>
  <c r="M71" i="37"/>
  <c r="N84" i="37"/>
  <c r="M84" i="37"/>
  <c r="M83" i="37"/>
  <c r="M82" i="37"/>
  <c r="M81" i="37"/>
  <c r="N76" i="37"/>
  <c r="M76" i="37"/>
  <c r="N79" i="37"/>
  <c r="M79" i="37"/>
  <c r="N78" i="37"/>
  <c r="M78" i="37"/>
  <c r="N74" i="37"/>
  <c r="M74" i="37"/>
  <c r="N59" i="37"/>
  <c r="M59" i="37"/>
  <c r="N75" i="37"/>
  <c r="M75" i="37"/>
  <c r="N70" i="37"/>
  <c r="M70" i="37"/>
  <c r="N86" i="37"/>
  <c r="M86" i="37"/>
  <c r="N72" i="37"/>
  <c r="M72" i="37"/>
  <c r="N80" i="37"/>
  <c r="M80" i="37"/>
  <c r="N77" i="37"/>
  <c r="M77" i="37"/>
  <c r="M69" i="37"/>
  <c r="M68" i="37"/>
  <c r="N67" i="37"/>
  <c r="M67" i="37"/>
  <c r="N66" i="37"/>
  <c r="M66" i="37"/>
  <c r="N65" i="37"/>
  <c r="M65" i="37"/>
  <c r="N57" i="37"/>
  <c r="M57" i="37"/>
  <c r="M63" i="37"/>
  <c r="M62" i="37"/>
  <c r="M61" i="37"/>
  <c r="N60" i="37"/>
  <c r="M60" i="37"/>
  <c r="N56" i="37"/>
  <c r="M56" i="37"/>
  <c r="N58" i="37"/>
  <c r="M58" i="37"/>
  <c r="N64" i="37"/>
  <c r="M64" i="37"/>
  <c r="N73" i="37"/>
  <c r="M73" i="37"/>
  <c r="M55" i="37"/>
  <c r="N54" i="37"/>
  <c r="M54" i="37"/>
  <c r="N53" i="37"/>
  <c r="M53" i="37"/>
  <c r="M52" i="37"/>
  <c r="N51" i="37"/>
  <c r="M51" i="37"/>
  <c r="N50" i="37"/>
  <c r="M50" i="37"/>
  <c r="M49" i="37"/>
  <c r="N48" i="37"/>
  <c r="M48" i="37"/>
  <c r="M47" i="37"/>
  <c r="N46" i="37"/>
  <c r="M46" i="37"/>
  <c r="N45" i="37"/>
  <c r="M45" i="37"/>
  <c r="N44" i="37"/>
  <c r="M44" i="37"/>
  <c r="N43" i="37"/>
  <c r="M43" i="37"/>
  <c r="N42" i="37"/>
  <c r="M42" i="37"/>
  <c r="N41" i="37"/>
  <c r="M41" i="37"/>
  <c r="N40" i="37"/>
  <c r="M40" i="37"/>
  <c r="N39" i="37"/>
  <c r="M39" i="37"/>
  <c r="N38" i="37"/>
  <c r="M38" i="37"/>
  <c r="N37" i="37"/>
  <c r="M37" i="37"/>
  <c r="N36" i="37"/>
  <c r="M36" i="37"/>
  <c r="M35" i="37"/>
  <c r="N34" i="37"/>
  <c r="M34" i="37"/>
  <c r="N33" i="37"/>
  <c r="M33" i="37"/>
  <c r="N32" i="37"/>
  <c r="M32" i="37"/>
  <c r="N31" i="37"/>
  <c r="M31" i="37"/>
  <c r="N30" i="37"/>
  <c r="M30" i="37"/>
  <c r="M29" i="37"/>
  <c r="N28" i="37"/>
  <c r="M28" i="37"/>
  <c r="N27" i="37"/>
  <c r="M27" i="37"/>
  <c r="N26" i="37"/>
  <c r="M26" i="37"/>
  <c r="N25" i="37"/>
  <c r="M25" i="37"/>
  <c r="N24" i="37"/>
  <c r="M24" i="37"/>
  <c r="N23" i="37"/>
  <c r="M23" i="37"/>
  <c r="M22" i="37"/>
  <c r="M21" i="37"/>
  <c r="N20" i="37"/>
  <c r="M20" i="37"/>
  <c r="N19" i="37"/>
  <c r="M19" i="37"/>
  <c r="M18" i="37"/>
  <c r="N17" i="37"/>
  <c r="M17" i="37"/>
  <c r="M16" i="37"/>
  <c r="N15" i="37"/>
  <c r="M15" i="37"/>
  <c r="N14" i="37"/>
  <c r="M14" i="37"/>
  <c r="M13" i="37"/>
  <c r="N12" i="37"/>
  <c r="M12" i="37"/>
  <c r="M11" i="37"/>
  <c r="N10" i="37"/>
  <c r="M10" i="37"/>
  <c r="N9" i="37"/>
  <c r="M9" i="37"/>
  <c r="N8" i="37"/>
  <c r="M8" i="37"/>
  <c r="N7" i="37"/>
  <c r="M7" i="37"/>
  <c r="N6" i="37"/>
  <c r="M6" i="37"/>
  <c r="M5" i="37"/>
  <c r="M4" i="37"/>
  <c r="M3" i="37"/>
  <c r="N94" i="36"/>
  <c r="M94" i="36"/>
  <c r="N93" i="36"/>
  <c r="M93" i="36"/>
  <c r="M92" i="36"/>
  <c r="M91" i="36"/>
  <c r="N90" i="36"/>
  <c r="M90" i="36"/>
  <c r="N53" i="36"/>
  <c r="M53" i="36"/>
  <c r="N88" i="36"/>
  <c r="M88" i="36"/>
  <c r="M87" i="36"/>
  <c r="M86" i="36"/>
  <c r="M85" i="36"/>
  <c r="N84" i="36"/>
  <c r="M84" i="36"/>
  <c r="M83" i="36"/>
  <c r="M82" i="36"/>
  <c r="M81" i="36"/>
  <c r="M80" i="36"/>
  <c r="N79" i="36"/>
  <c r="M79" i="36"/>
  <c r="N65" i="36"/>
  <c r="M65" i="36"/>
  <c r="M77" i="36"/>
  <c r="M76" i="36"/>
  <c r="N75" i="36"/>
  <c r="M75" i="36"/>
  <c r="M74" i="36"/>
  <c r="M73" i="36"/>
  <c r="N72" i="36"/>
  <c r="M72" i="36"/>
  <c r="M71" i="36"/>
  <c r="M70" i="36"/>
  <c r="M69" i="36"/>
  <c r="M68" i="36"/>
  <c r="N89" i="36"/>
  <c r="M89" i="36"/>
  <c r="N78" i="36"/>
  <c r="M78" i="36"/>
  <c r="N39" i="36"/>
  <c r="M39" i="36"/>
  <c r="M64" i="36"/>
  <c r="M63" i="36"/>
  <c r="M62" i="36"/>
  <c r="M61" i="36"/>
  <c r="N45" i="36"/>
  <c r="M45" i="36"/>
  <c r="M59" i="36"/>
  <c r="N50" i="36"/>
  <c r="M50" i="36"/>
  <c r="M57" i="36"/>
  <c r="M56" i="36"/>
  <c r="M55" i="36"/>
  <c r="N66" i="36"/>
  <c r="M66" i="36"/>
  <c r="N60" i="36"/>
  <c r="M60" i="36"/>
  <c r="M52" i="36"/>
  <c r="N51" i="36"/>
  <c r="M51" i="36"/>
  <c r="N67" i="36"/>
  <c r="M67" i="36"/>
  <c r="M49" i="36"/>
  <c r="N46" i="36"/>
  <c r="M46" i="36"/>
  <c r="M47" i="36"/>
  <c r="N44" i="36"/>
  <c r="M44" i="36"/>
  <c r="N58" i="36"/>
  <c r="M58" i="36"/>
  <c r="N38" i="36"/>
  <c r="M38" i="36"/>
  <c r="N32" i="36"/>
  <c r="M32" i="36"/>
  <c r="M42" i="36"/>
  <c r="N41" i="36"/>
  <c r="M41" i="36"/>
  <c r="M40" i="36"/>
  <c r="N23" i="36"/>
  <c r="M23" i="36"/>
  <c r="N33" i="36"/>
  <c r="M33" i="36"/>
  <c r="N37" i="36"/>
  <c r="M37" i="36"/>
  <c r="N36" i="36"/>
  <c r="M36" i="36"/>
  <c r="M35" i="36"/>
  <c r="N34" i="36"/>
  <c r="M34" i="36"/>
  <c r="N31" i="36"/>
  <c r="M31" i="36"/>
  <c r="N15" i="36"/>
  <c r="M15" i="36"/>
  <c r="N28" i="36"/>
  <c r="M28" i="36"/>
  <c r="N30" i="36"/>
  <c r="M30" i="36"/>
  <c r="M29" i="36"/>
  <c r="N48" i="36"/>
  <c r="M48" i="36"/>
  <c r="N27" i="36"/>
  <c r="M27" i="36"/>
  <c r="N54" i="36"/>
  <c r="M54" i="36"/>
  <c r="N25" i="36"/>
  <c r="M25" i="36"/>
  <c r="N24" i="36"/>
  <c r="M24" i="36"/>
  <c r="N26" i="36"/>
  <c r="M26" i="36"/>
  <c r="M22" i="36"/>
  <c r="M21" i="36"/>
  <c r="M20" i="36"/>
  <c r="N19" i="36"/>
  <c r="M19" i="36"/>
  <c r="M18" i="36"/>
  <c r="M17" i="36"/>
  <c r="M16" i="36"/>
  <c r="N43" i="36"/>
  <c r="M43" i="36"/>
  <c r="N14" i="36"/>
  <c r="M14" i="36"/>
  <c r="M13" i="36"/>
  <c r="N12" i="36"/>
  <c r="M12" i="36"/>
  <c r="M11" i="36"/>
  <c r="N10" i="36"/>
  <c r="M10" i="36"/>
  <c r="N9" i="36"/>
  <c r="M9" i="36"/>
  <c r="N8" i="36"/>
  <c r="M8" i="36"/>
  <c r="N7" i="36"/>
  <c r="M7" i="36"/>
  <c r="N6" i="36"/>
  <c r="M6" i="36"/>
  <c r="M5" i="36"/>
  <c r="M4" i="36"/>
  <c r="M3" i="36"/>
  <c r="F47" i="10"/>
  <c r="C47" i="10"/>
  <c r="E47" i="10"/>
  <c r="B47" i="10"/>
  <c r="N81" i="35" l="1"/>
  <c r="N82" i="35"/>
  <c r="N63" i="35"/>
  <c r="N95" i="35"/>
  <c r="N69" i="35"/>
  <c r="N22" i="35"/>
  <c r="N87" i="35"/>
  <c r="N62" i="35"/>
  <c r="N83" i="35"/>
  <c r="N68" i="35"/>
  <c r="N52" i="35"/>
  <c r="N21" i="35"/>
  <c r="N29" i="35"/>
  <c r="N55" i="35"/>
  <c r="N18" i="35"/>
  <c r="N61" i="35"/>
  <c r="N13" i="35"/>
  <c r="N47" i="35"/>
  <c r="N35" i="35"/>
  <c r="N94" i="35"/>
  <c r="M94" i="35"/>
  <c r="N93" i="35"/>
  <c r="M93" i="35"/>
  <c r="M92" i="35"/>
  <c r="M91" i="35"/>
  <c r="N90" i="35"/>
  <c r="M90" i="35"/>
  <c r="N89" i="35"/>
  <c r="M89" i="35"/>
  <c r="N88" i="35"/>
  <c r="M88" i="35"/>
  <c r="M82" i="35"/>
  <c r="M86" i="35"/>
  <c r="M85" i="35"/>
  <c r="N84" i="35"/>
  <c r="M84" i="35"/>
  <c r="M63" i="35"/>
  <c r="M95" i="35"/>
  <c r="M69" i="35"/>
  <c r="M80" i="35"/>
  <c r="N79" i="35"/>
  <c r="M79" i="35"/>
  <c r="N78" i="35"/>
  <c r="M78" i="35"/>
  <c r="M77" i="35"/>
  <c r="M76" i="35"/>
  <c r="N75" i="35"/>
  <c r="M75" i="35"/>
  <c r="M74" i="35"/>
  <c r="M73" i="35"/>
  <c r="N72" i="35"/>
  <c r="M72" i="35"/>
  <c r="M71" i="35"/>
  <c r="M70" i="35"/>
  <c r="M22" i="35"/>
  <c r="M87" i="35"/>
  <c r="N67" i="35"/>
  <c r="M67" i="35"/>
  <c r="N66" i="35"/>
  <c r="M66" i="35"/>
  <c r="N65" i="35"/>
  <c r="M65" i="35"/>
  <c r="M64" i="35"/>
  <c r="M62" i="35"/>
  <c r="M83" i="35"/>
  <c r="M68" i="35"/>
  <c r="N60" i="35"/>
  <c r="M60" i="35"/>
  <c r="M59" i="35"/>
  <c r="N58" i="35"/>
  <c r="M58" i="35"/>
  <c r="M57" i="35"/>
  <c r="M56" i="35"/>
  <c r="M52" i="35"/>
  <c r="N54" i="35"/>
  <c r="M54" i="35"/>
  <c r="N53" i="35"/>
  <c r="M53" i="35"/>
  <c r="M21" i="35"/>
  <c r="N51" i="35"/>
  <c r="M51" i="35"/>
  <c r="N50" i="35"/>
  <c r="M50" i="35"/>
  <c r="M49" i="35"/>
  <c r="N48" i="35"/>
  <c r="M48" i="35"/>
  <c r="M29" i="35"/>
  <c r="N46" i="35"/>
  <c r="M46" i="35"/>
  <c r="N45" i="35"/>
  <c r="M45" i="35"/>
  <c r="N44" i="35"/>
  <c r="M44" i="35"/>
  <c r="N43" i="35"/>
  <c r="M43" i="35"/>
  <c r="M42" i="35"/>
  <c r="N41" i="35"/>
  <c r="M41" i="35"/>
  <c r="M40" i="35"/>
  <c r="N39" i="35"/>
  <c r="M39" i="35"/>
  <c r="N38" i="35"/>
  <c r="M38" i="35"/>
  <c r="N37" i="35"/>
  <c r="M37" i="35"/>
  <c r="N36" i="35"/>
  <c r="M36" i="35"/>
  <c r="M55" i="35"/>
  <c r="N34" i="35"/>
  <c r="M34" i="35"/>
  <c r="N33" i="35"/>
  <c r="M33" i="35"/>
  <c r="N32" i="35"/>
  <c r="M32" i="35"/>
  <c r="N31" i="35"/>
  <c r="M31" i="35"/>
  <c r="N30" i="35"/>
  <c r="M30" i="35"/>
  <c r="M18" i="35"/>
  <c r="N28" i="35"/>
  <c r="M28" i="35"/>
  <c r="N27" i="35"/>
  <c r="M27" i="35"/>
  <c r="N26" i="35"/>
  <c r="M26" i="35"/>
  <c r="N25" i="35"/>
  <c r="M25" i="35"/>
  <c r="N24" i="35"/>
  <c r="M24" i="35"/>
  <c r="N23" i="35"/>
  <c r="M23" i="35"/>
  <c r="M61" i="35"/>
  <c r="M13" i="35"/>
  <c r="M20" i="35"/>
  <c r="N19" i="35"/>
  <c r="M19" i="35"/>
  <c r="M47" i="35"/>
  <c r="M17" i="35"/>
  <c r="M16" i="35"/>
  <c r="N15" i="35"/>
  <c r="M15" i="35"/>
  <c r="N14" i="35"/>
  <c r="M14" i="35"/>
  <c r="M35" i="35"/>
  <c r="N12" i="35"/>
  <c r="M12" i="35"/>
  <c r="M11" i="35"/>
  <c r="N10" i="35"/>
  <c r="M10" i="35"/>
  <c r="N9" i="35"/>
  <c r="M9" i="35"/>
  <c r="N8" i="35"/>
  <c r="M8" i="35"/>
  <c r="N7" i="35"/>
  <c r="M7" i="35"/>
  <c r="N6" i="35"/>
  <c r="M6" i="35"/>
  <c r="M5" i="35"/>
  <c r="M4" i="35"/>
  <c r="M3" i="35"/>
  <c r="M49" i="34"/>
  <c r="N73" i="34"/>
  <c r="N57" i="34"/>
  <c r="N95" i="34"/>
  <c r="N80" i="34"/>
  <c r="N77" i="34"/>
  <c r="N91" i="34"/>
  <c r="N42" i="34"/>
  <c r="N74" i="34"/>
  <c r="N40" i="34"/>
  <c r="N85" i="34"/>
  <c r="N76" i="34"/>
  <c r="N59" i="34"/>
  <c r="N64" i="34"/>
  <c r="N56" i="34"/>
  <c r="N20" i="34"/>
  <c r="N86" i="34"/>
  <c r="N92" i="34"/>
  <c r="N17" i="34"/>
  <c r="N71" i="34"/>
  <c r="N70" i="34"/>
  <c r="N94" i="34"/>
  <c r="M94" i="34"/>
  <c r="N93" i="34"/>
  <c r="M93" i="34"/>
  <c r="M73" i="34"/>
  <c r="M57" i="34"/>
  <c r="N90" i="34"/>
  <c r="M90" i="34"/>
  <c r="N89" i="34"/>
  <c r="M89" i="34"/>
  <c r="N88" i="34"/>
  <c r="M88" i="34"/>
  <c r="M87" i="34"/>
  <c r="M95" i="34"/>
  <c r="M80" i="34"/>
  <c r="N84" i="34"/>
  <c r="M84" i="34"/>
  <c r="M83" i="34"/>
  <c r="M82" i="34"/>
  <c r="M81" i="34"/>
  <c r="M77" i="34"/>
  <c r="N79" i="34"/>
  <c r="M79" i="34"/>
  <c r="N78" i="34"/>
  <c r="M78" i="34"/>
  <c r="M91" i="34"/>
  <c r="M42" i="34"/>
  <c r="N75" i="34"/>
  <c r="M75" i="34"/>
  <c r="M74" i="34"/>
  <c r="M40" i="34"/>
  <c r="N72" i="34"/>
  <c r="M72" i="34"/>
  <c r="M85" i="34"/>
  <c r="M76" i="34"/>
  <c r="M69" i="34"/>
  <c r="M68" i="34"/>
  <c r="N67" i="34"/>
  <c r="M67" i="34"/>
  <c r="N66" i="34"/>
  <c r="M66" i="34"/>
  <c r="N65" i="34"/>
  <c r="M65" i="34"/>
  <c r="M59" i="34"/>
  <c r="M63" i="34"/>
  <c r="M62" i="34"/>
  <c r="M61" i="34"/>
  <c r="N60" i="34"/>
  <c r="M60" i="34"/>
  <c r="M64" i="34"/>
  <c r="N58" i="34"/>
  <c r="M58" i="34"/>
  <c r="M56" i="34"/>
  <c r="M20" i="34"/>
  <c r="M55" i="34"/>
  <c r="N54" i="34"/>
  <c r="M54" i="34"/>
  <c r="N53" i="34"/>
  <c r="M53" i="34"/>
  <c r="M52" i="34"/>
  <c r="N51" i="34"/>
  <c r="M51" i="34"/>
  <c r="N50" i="34"/>
  <c r="M50" i="34"/>
  <c r="M86" i="34"/>
  <c r="N48" i="34"/>
  <c r="M48" i="34"/>
  <c r="M47" i="34"/>
  <c r="N46" i="34"/>
  <c r="M46" i="34"/>
  <c r="N45" i="34"/>
  <c r="M45" i="34"/>
  <c r="N44" i="34"/>
  <c r="M44" i="34"/>
  <c r="N43" i="34"/>
  <c r="M43" i="34"/>
  <c r="M92" i="34"/>
  <c r="N41" i="34"/>
  <c r="M41" i="34"/>
  <c r="M17" i="34"/>
  <c r="N39" i="34"/>
  <c r="M39" i="34"/>
  <c r="N38" i="34"/>
  <c r="M38" i="34"/>
  <c r="N37" i="34"/>
  <c r="M37" i="34"/>
  <c r="N36" i="34"/>
  <c r="M36" i="34"/>
  <c r="M35" i="34"/>
  <c r="N34" i="34"/>
  <c r="M34" i="34"/>
  <c r="N33" i="34"/>
  <c r="M33" i="34"/>
  <c r="N32" i="34"/>
  <c r="M32" i="34"/>
  <c r="N31" i="34"/>
  <c r="M31" i="34"/>
  <c r="N30" i="34"/>
  <c r="M30" i="34"/>
  <c r="M29" i="34"/>
  <c r="N28" i="34"/>
  <c r="M28" i="34"/>
  <c r="N27" i="34"/>
  <c r="M27" i="34"/>
  <c r="N26" i="34"/>
  <c r="M26" i="34"/>
  <c r="N25" i="34"/>
  <c r="M25" i="34"/>
  <c r="N24" i="34"/>
  <c r="M24" i="34"/>
  <c r="N23" i="34"/>
  <c r="M23" i="34"/>
  <c r="M22" i="34"/>
  <c r="M21" i="34"/>
  <c r="M71" i="34"/>
  <c r="N19" i="34"/>
  <c r="M19" i="34"/>
  <c r="M18" i="34"/>
  <c r="M70" i="34"/>
  <c r="M16" i="34"/>
  <c r="N15" i="34"/>
  <c r="M15" i="34"/>
  <c r="N14" i="34"/>
  <c r="M14" i="34"/>
  <c r="M13" i="34"/>
  <c r="N12" i="34"/>
  <c r="M12" i="34"/>
  <c r="M11" i="34"/>
  <c r="N10" i="34"/>
  <c r="M10" i="34"/>
  <c r="N9" i="34"/>
  <c r="M9" i="34"/>
  <c r="N8" i="34"/>
  <c r="M8" i="34"/>
  <c r="N7" i="34"/>
  <c r="M7" i="34"/>
  <c r="N6" i="34"/>
  <c r="M6" i="34"/>
  <c r="M5" i="34"/>
  <c r="M4" i="34"/>
  <c r="M3" i="34"/>
  <c r="N94" i="33"/>
  <c r="M94" i="33"/>
  <c r="N93" i="33"/>
  <c r="M93" i="33"/>
  <c r="M92" i="33"/>
  <c r="M91" i="33"/>
  <c r="N90" i="33"/>
  <c r="M90" i="33"/>
  <c r="N89" i="33"/>
  <c r="M89" i="33"/>
  <c r="N88" i="33"/>
  <c r="M88" i="33"/>
  <c r="M87" i="33"/>
  <c r="M86" i="33"/>
  <c r="M85" i="33"/>
  <c r="N84" i="33"/>
  <c r="M84" i="33"/>
  <c r="M83" i="33"/>
  <c r="M82" i="33"/>
  <c r="M81" i="33"/>
  <c r="M80" i="33"/>
  <c r="N79" i="33"/>
  <c r="M79" i="33"/>
  <c r="N78" i="33"/>
  <c r="M78" i="33"/>
  <c r="M77" i="33"/>
  <c r="M76" i="33"/>
  <c r="N75" i="33"/>
  <c r="M75" i="33"/>
  <c r="M74" i="33"/>
  <c r="M73" i="33"/>
  <c r="N72" i="33"/>
  <c r="M72" i="33"/>
  <c r="M71" i="33"/>
  <c r="M70" i="33"/>
  <c r="M69" i="33"/>
  <c r="M68" i="33"/>
  <c r="N67" i="33"/>
  <c r="M67" i="33"/>
  <c r="N66" i="33"/>
  <c r="M66" i="33"/>
  <c r="N65" i="33"/>
  <c r="M65" i="33"/>
  <c r="M64" i="33"/>
  <c r="M63" i="33"/>
  <c r="M62" i="33"/>
  <c r="M61" i="33"/>
  <c r="N60" i="33"/>
  <c r="M60" i="33"/>
  <c r="M59" i="33"/>
  <c r="N58" i="33"/>
  <c r="M58" i="33"/>
  <c r="M57" i="33"/>
  <c r="M56" i="33"/>
  <c r="M55" i="33"/>
  <c r="N54" i="33"/>
  <c r="M54" i="33"/>
  <c r="N53" i="33"/>
  <c r="M53" i="33"/>
  <c r="M52" i="33"/>
  <c r="N51" i="33"/>
  <c r="M51" i="33"/>
  <c r="N50" i="33"/>
  <c r="M50" i="33"/>
  <c r="M49" i="33"/>
  <c r="N48" i="33"/>
  <c r="M48" i="33"/>
  <c r="M47" i="33"/>
  <c r="N46" i="33"/>
  <c r="M46" i="33"/>
  <c r="N45" i="33"/>
  <c r="M45" i="33"/>
  <c r="N44" i="33"/>
  <c r="M44" i="33"/>
  <c r="N43" i="33"/>
  <c r="M43" i="33"/>
  <c r="M42" i="33"/>
  <c r="N41" i="33"/>
  <c r="M41" i="33"/>
  <c r="M40" i="33"/>
  <c r="N39" i="33"/>
  <c r="M39" i="33"/>
  <c r="N38" i="33"/>
  <c r="M38" i="33"/>
  <c r="N37" i="33"/>
  <c r="M37" i="33"/>
  <c r="N36" i="33"/>
  <c r="M36" i="33"/>
  <c r="M35" i="33"/>
  <c r="N34" i="33"/>
  <c r="M34" i="33"/>
  <c r="N33" i="33"/>
  <c r="M33" i="33"/>
  <c r="N32" i="33"/>
  <c r="M32" i="33"/>
  <c r="N31" i="33"/>
  <c r="M31" i="33"/>
  <c r="N30" i="33"/>
  <c r="M30" i="33"/>
  <c r="M29" i="33"/>
  <c r="N28" i="33"/>
  <c r="M28" i="33"/>
  <c r="N27" i="33"/>
  <c r="M27" i="33"/>
  <c r="N26" i="33"/>
  <c r="M26" i="33"/>
  <c r="N25" i="33"/>
  <c r="M25" i="33"/>
  <c r="N24" i="33"/>
  <c r="M24" i="33"/>
  <c r="N23" i="33"/>
  <c r="M23" i="33"/>
  <c r="M22" i="33"/>
  <c r="M21" i="33"/>
  <c r="M20" i="33"/>
  <c r="N19" i="33"/>
  <c r="M19" i="33"/>
  <c r="M18" i="33"/>
  <c r="M17" i="33"/>
  <c r="M16" i="33"/>
  <c r="N15" i="33"/>
  <c r="M15" i="33"/>
  <c r="N14" i="33"/>
  <c r="M14" i="33"/>
  <c r="M13" i="33"/>
  <c r="N12" i="33"/>
  <c r="M12" i="33"/>
  <c r="M11" i="33"/>
  <c r="N10" i="33"/>
  <c r="M10" i="33"/>
  <c r="N9" i="33"/>
  <c r="M9" i="33"/>
  <c r="N8" i="33"/>
  <c r="M8" i="33"/>
  <c r="N7" i="33"/>
  <c r="M7" i="33"/>
  <c r="N6" i="33"/>
  <c r="M6" i="33"/>
  <c r="M5" i="33"/>
  <c r="M4" i="33"/>
  <c r="M3" i="33"/>
  <c r="N72" i="2"/>
  <c r="N30" i="2"/>
  <c r="N34" i="2"/>
  <c r="N94" i="2"/>
  <c r="N93" i="2"/>
  <c r="N41" i="2"/>
  <c r="N75" i="2"/>
  <c r="N84" i="2"/>
  <c r="N79" i="2"/>
  <c r="N90" i="2"/>
  <c r="N27" i="2"/>
  <c r="N37" i="2"/>
  <c r="N24" i="2"/>
  <c r="N19" i="2"/>
  <c r="N7" i="2"/>
  <c r="N12" i="2"/>
  <c r="M72" i="2"/>
  <c r="M30" i="2"/>
  <c r="D25" i="10"/>
  <c r="M92" i="32"/>
  <c r="M91" i="32"/>
  <c r="M90" i="32"/>
  <c r="M89" i="32"/>
  <c r="M88" i="32"/>
  <c r="M87" i="32"/>
  <c r="M86" i="32"/>
  <c r="M85" i="32"/>
  <c r="M84" i="32"/>
  <c r="M83" i="32"/>
  <c r="M82" i="32"/>
  <c r="M81" i="32"/>
  <c r="M80" i="32"/>
  <c r="M79" i="32"/>
  <c r="M78" i="32"/>
  <c r="M77" i="32"/>
  <c r="M76" i="32"/>
  <c r="M75" i="32"/>
  <c r="M74" i="32"/>
  <c r="M73" i="32"/>
  <c r="M72" i="32"/>
  <c r="M71" i="32"/>
  <c r="M70" i="32"/>
  <c r="M69" i="32"/>
  <c r="M68" i="32"/>
  <c r="M67" i="32"/>
  <c r="M66" i="32"/>
  <c r="M65" i="32"/>
  <c r="M64" i="32"/>
  <c r="M63" i="32"/>
  <c r="M62" i="32"/>
  <c r="M61" i="32"/>
  <c r="M60" i="32"/>
  <c r="M59" i="32"/>
  <c r="M58" i="32"/>
  <c r="M57" i="32"/>
  <c r="M56" i="32"/>
  <c r="M55" i="32"/>
  <c r="M54" i="32"/>
  <c r="M53" i="32"/>
  <c r="M52" i="32"/>
  <c r="M48" i="32"/>
  <c r="M50" i="32"/>
  <c r="M49" i="32"/>
  <c r="M51" i="32"/>
  <c r="M47" i="32"/>
  <c r="M28" i="32"/>
  <c r="M45" i="32"/>
  <c r="M33" i="32"/>
  <c r="M43" i="32"/>
  <c r="M42" i="32"/>
  <c r="M41" i="32"/>
  <c r="M40" i="32"/>
  <c r="M39" i="32"/>
  <c r="M44" i="32"/>
  <c r="M37" i="32"/>
  <c r="M36" i="32"/>
  <c r="M35" i="32"/>
  <c r="M34" i="32"/>
  <c r="M31" i="32"/>
  <c r="M32" i="32"/>
  <c r="M46" i="32"/>
  <c r="M30" i="32"/>
  <c r="M29" i="32"/>
  <c r="M3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0" i="32"/>
  <c r="M13" i="32"/>
  <c r="M12" i="32"/>
  <c r="M11" i="32"/>
  <c r="M6" i="32"/>
  <c r="M9" i="32"/>
  <c r="M8" i="32"/>
  <c r="M7" i="32"/>
  <c r="M14" i="32"/>
  <c r="M5" i="32"/>
  <c r="M4" i="32"/>
  <c r="M3" i="32"/>
  <c r="M92" i="31"/>
  <c r="M91" i="31"/>
  <c r="M90" i="31"/>
  <c r="N43" i="31"/>
  <c r="M43" i="31"/>
  <c r="N88" i="31"/>
  <c r="M88" i="31"/>
  <c r="M87" i="31"/>
  <c r="M86" i="31"/>
  <c r="M85" i="31"/>
  <c r="M84" i="31"/>
  <c r="M83" i="31"/>
  <c r="M82" i="31"/>
  <c r="M81" i="31"/>
  <c r="M80" i="31"/>
  <c r="M79" i="31"/>
  <c r="N54" i="31"/>
  <c r="M54" i="31"/>
  <c r="M77" i="31"/>
  <c r="M76" i="31"/>
  <c r="M75" i="31"/>
  <c r="M74" i="31"/>
  <c r="M73" i="31"/>
  <c r="M72" i="31"/>
  <c r="M71" i="31"/>
  <c r="M70" i="31"/>
  <c r="M69" i="31"/>
  <c r="M68" i="31"/>
  <c r="N78" i="31"/>
  <c r="M78" i="31"/>
  <c r="N67" i="31"/>
  <c r="M67" i="31"/>
  <c r="N36" i="31"/>
  <c r="M36" i="31"/>
  <c r="M64" i="31"/>
  <c r="M63" i="31"/>
  <c r="M62" i="31"/>
  <c r="M61" i="31"/>
  <c r="N45" i="31"/>
  <c r="M45" i="31"/>
  <c r="M59" i="31"/>
  <c r="N50" i="31"/>
  <c r="M50" i="31"/>
  <c r="M57" i="31"/>
  <c r="M56" i="31"/>
  <c r="M55" i="31"/>
  <c r="N66" i="31"/>
  <c r="M66" i="31"/>
  <c r="N60" i="31"/>
  <c r="M60" i="31"/>
  <c r="M52" i="31"/>
  <c r="N51" i="31"/>
  <c r="M51" i="31"/>
  <c r="N89" i="31"/>
  <c r="M89" i="31"/>
  <c r="M49" i="31"/>
  <c r="N48" i="31"/>
  <c r="M48" i="31"/>
  <c r="M47" i="31"/>
  <c r="N46" i="31"/>
  <c r="M46" i="31"/>
  <c r="N58" i="31"/>
  <c r="M58" i="31"/>
  <c r="N44" i="31"/>
  <c r="M44" i="31"/>
  <c r="N32" i="31"/>
  <c r="M32" i="31"/>
  <c r="M42" i="31"/>
  <c r="M41" i="31"/>
  <c r="M40" i="31"/>
  <c r="N23" i="31"/>
  <c r="M23" i="31"/>
  <c r="N38" i="31"/>
  <c r="M38" i="31"/>
  <c r="M37" i="31"/>
  <c r="N39" i="31"/>
  <c r="M39" i="31"/>
  <c r="M35" i="31"/>
  <c r="M34" i="31"/>
  <c r="N33" i="31"/>
  <c r="M33" i="31"/>
  <c r="N15" i="31"/>
  <c r="M15" i="31"/>
  <c r="N31" i="31"/>
  <c r="M31" i="31"/>
  <c r="M30" i="31"/>
  <c r="M29" i="31"/>
  <c r="N28" i="31"/>
  <c r="M28" i="31"/>
  <c r="M27" i="31"/>
  <c r="N65" i="31"/>
  <c r="M65" i="31"/>
  <c r="N25" i="31"/>
  <c r="M25" i="31"/>
  <c r="M24" i="31"/>
  <c r="N26" i="31"/>
  <c r="M26" i="31"/>
  <c r="M22" i="31"/>
  <c r="M21" i="31"/>
  <c r="M20" i="31"/>
  <c r="M19" i="31"/>
  <c r="M18" i="31"/>
  <c r="M17" i="31"/>
  <c r="M16" i="31"/>
  <c r="N53" i="31"/>
  <c r="M53" i="31"/>
  <c r="N14" i="31"/>
  <c r="M14" i="31"/>
  <c r="M13" i="31"/>
  <c r="M12" i="31"/>
  <c r="M11" i="31"/>
  <c r="N10" i="31"/>
  <c r="M10" i="31"/>
  <c r="N9" i="31"/>
  <c r="M9" i="31"/>
  <c r="N8" i="31"/>
  <c r="M8" i="31"/>
  <c r="M7" i="31"/>
  <c r="N6" i="31"/>
  <c r="M6" i="31"/>
  <c r="M5" i="31"/>
  <c r="M4" i="31"/>
  <c r="M3" i="31"/>
  <c r="M92" i="30"/>
  <c r="M91" i="30"/>
  <c r="M90" i="30"/>
  <c r="N89" i="30"/>
  <c r="M89" i="30"/>
  <c r="N88" i="30"/>
  <c r="M88" i="30"/>
  <c r="M87" i="30"/>
  <c r="M86" i="30"/>
  <c r="M85" i="30"/>
  <c r="M84" i="30"/>
  <c r="M83" i="30"/>
  <c r="M82" i="30"/>
  <c r="M81" i="30"/>
  <c r="M80" i="30"/>
  <c r="M79" i="30"/>
  <c r="N78" i="30"/>
  <c r="M78" i="30"/>
  <c r="M77" i="30"/>
  <c r="M76" i="30"/>
  <c r="M75" i="30"/>
  <c r="M74" i="30"/>
  <c r="M73" i="30"/>
  <c r="M72" i="30"/>
  <c r="M71" i="30"/>
  <c r="M70" i="30"/>
  <c r="M69" i="30"/>
  <c r="M68" i="30"/>
  <c r="N67" i="30"/>
  <c r="M67" i="30"/>
  <c r="N66" i="30"/>
  <c r="M66" i="30"/>
  <c r="N65" i="30"/>
  <c r="M65" i="30"/>
  <c r="M64" i="30"/>
  <c r="M63" i="30"/>
  <c r="M62" i="30"/>
  <c r="M61" i="30"/>
  <c r="N60" i="30"/>
  <c r="M60" i="30"/>
  <c r="M59" i="30"/>
  <c r="N58" i="30"/>
  <c r="M58" i="30"/>
  <c r="M57" i="30"/>
  <c r="M56" i="30"/>
  <c r="M55" i="30"/>
  <c r="N54" i="30"/>
  <c r="M54" i="30"/>
  <c r="N53" i="30"/>
  <c r="M53" i="30"/>
  <c r="M52" i="30"/>
  <c r="N51" i="30"/>
  <c r="M51" i="30"/>
  <c r="N50" i="30"/>
  <c r="M50" i="30"/>
  <c r="M49" i="30"/>
  <c r="N48" i="30"/>
  <c r="M48" i="30"/>
  <c r="M47" i="30"/>
  <c r="N46" i="30"/>
  <c r="M46" i="30"/>
  <c r="N45" i="30"/>
  <c r="M45" i="30"/>
  <c r="N44" i="30"/>
  <c r="M44" i="30"/>
  <c r="N43" i="30"/>
  <c r="M43" i="30"/>
  <c r="M42" i="30"/>
  <c r="M41" i="30"/>
  <c r="M40" i="30"/>
  <c r="N39" i="30"/>
  <c r="M39" i="30"/>
  <c r="N38" i="30"/>
  <c r="M38" i="30"/>
  <c r="M37" i="30"/>
  <c r="N36" i="30"/>
  <c r="M36" i="30"/>
  <c r="M35" i="30"/>
  <c r="M34" i="30"/>
  <c r="N33" i="30"/>
  <c r="M33" i="30"/>
  <c r="N32" i="30"/>
  <c r="M32" i="30"/>
  <c r="N31" i="30"/>
  <c r="M31" i="30"/>
  <c r="M30" i="30"/>
  <c r="M29" i="30"/>
  <c r="N28" i="30"/>
  <c r="M28" i="30"/>
  <c r="M27" i="30"/>
  <c r="N26" i="30"/>
  <c r="M26" i="30"/>
  <c r="N25" i="30"/>
  <c r="M25" i="30"/>
  <c r="M24" i="30"/>
  <c r="N23" i="30"/>
  <c r="M23" i="30"/>
  <c r="M22" i="30"/>
  <c r="M21" i="30"/>
  <c r="M20" i="30"/>
  <c r="M19" i="30"/>
  <c r="M18" i="30"/>
  <c r="M17" i="30"/>
  <c r="M16" i="30"/>
  <c r="N15" i="30"/>
  <c r="M15" i="30"/>
  <c r="N14" i="30"/>
  <c r="M14" i="30"/>
  <c r="M13" i="30"/>
  <c r="M12" i="30"/>
  <c r="M11" i="30"/>
  <c r="N10" i="30"/>
  <c r="M10" i="30"/>
  <c r="N9" i="30"/>
  <c r="M9" i="30"/>
  <c r="N8" i="30"/>
  <c r="M8" i="30"/>
  <c r="M7" i="30"/>
  <c r="N6" i="30"/>
  <c r="M6" i="30"/>
  <c r="M5" i="30"/>
  <c r="M4" i="30"/>
  <c r="M3" i="30"/>
  <c r="N89" i="2"/>
  <c r="N78" i="2"/>
  <c r="N67" i="2"/>
  <c r="N66" i="2"/>
  <c r="N65" i="2"/>
  <c r="N60" i="2"/>
  <c r="N58" i="2"/>
  <c r="N54" i="2"/>
  <c r="N53" i="2"/>
  <c r="N50" i="2"/>
  <c r="N45" i="2"/>
  <c r="N43" i="2"/>
  <c r="N39" i="2"/>
  <c r="N36" i="2"/>
  <c r="N32" i="2"/>
  <c r="N26" i="2"/>
  <c r="N23" i="2"/>
  <c r="N15" i="2"/>
  <c r="N9" i="2"/>
  <c r="N8" i="2"/>
  <c r="N88" i="2"/>
  <c r="N51" i="2"/>
  <c r="N48" i="2"/>
  <c r="N46" i="2"/>
  <c r="N44" i="2"/>
  <c r="N38" i="2"/>
  <c r="N33" i="2"/>
  <c r="N31" i="2"/>
  <c r="N28" i="2"/>
  <c r="N25" i="2"/>
  <c r="N14" i="2"/>
  <c r="N10" i="2"/>
  <c r="N6" i="2"/>
  <c r="M92" i="2"/>
  <c r="M28" i="2"/>
  <c r="M89" i="2"/>
  <c r="M34" i="2"/>
  <c r="M57" i="2"/>
  <c r="M87" i="2"/>
  <c r="M49" i="2"/>
  <c r="M56" i="2"/>
  <c r="M82" i="2"/>
  <c r="M83" i="2"/>
  <c r="M94" i="2"/>
  <c r="M81" i="2"/>
  <c r="M40" i="2"/>
  <c r="M78" i="2"/>
  <c r="M93" i="2"/>
  <c r="M42" i="2"/>
  <c r="I12" i="10" l="1"/>
  <c r="H14" i="10"/>
  <c r="D14" i="10"/>
  <c r="I14" i="10" s="1"/>
  <c r="M85" i="2" l="1"/>
  <c r="I11" i="10"/>
  <c r="M20" i="2"/>
  <c r="M41" i="2"/>
  <c r="M17" i="2"/>
  <c r="M75" i="2"/>
  <c r="M91" i="2" l="1"/>
  <c r="M55" i="2"/>
  <c r="M19" i="2" l="1"/>
  <c r="M62" i="2"/>
  <c r="M50" i="2"/>
  <c r="M43" i="2"/>
  <c r="M86" i="2"/>
  <c r="M59" i="2"/>
  <c r="M38" i="2"/>
  <c r="M52" i="2"/>
  <c r="M10" i="2"/>
  <c r="I10" i="10"/>
  <c r="I9" i="10" l="1"/>
  <c r="I8" i="10" l="1"/>
  <c r="I7" i="10"/>
  <c r="I4" i="10"/>
  <c r="I5" i="10"/>
  <c r="I3" i="10"/>
  <c r="I6" i="10"/>
  <c r="I2" i="10"/>
  <c r="I13" i="10" l="1"/>
  <c r="M51" i="2"/>
  <c r="M84" i="2"/>
  <c r="M68" i="2"/>
  <c r="M54" i="2"/>
  <c r="M33" i="2"/>
  <c r="M8" i="2"/>
  <c r="M73" i="2"/>
  <c r="M63" i="2"/>
  <c r="M32" i="2"/>
  <c r="M36" i="2"/>
  <c r="M7" i="2"/>
  <c r="M23" i="2"/>
  <c r="M16" i="2"/>
  <c r="M74" i="2"/>
  <c r="M12" i="2"/>
  <c r="M14" i="2"/>
  <c r="M35" i="2"/>
  <c r="M11" i="2"/>
  <c r="M64" i="2"/>
  <c r="M29" i="2"/>
  <c r="M24" i="2"/>
  <c r="M67" i="2"/>
  <c r="M6" i="2"/>
  <c r="M26" i="2"/>
  <c r="M46" i="2"/>
  <c r="M71" i="2"/>
  <c r="M9" i="2"/>
  <c r="M15" i="2"/>
  <c r="M53" i="2"/>
  <c r="M25" i="2"/>
  <c r="M66" i="2"/>
  <c r="M21" i="2"/>
  <c r="M77" i="2"/>
  <c r="M27" i="2"/>
  <c r="M22" i="2"/>
  <c r="M31" i="2"/>
  <c r="M44" i="2"/>
  <c r="M88" i="2"/>
  <c r="M70" i="2"/>
  <c r="M58" i="2"/>
  <c r="M61" i="2"/>
  <c r="M48" i="2"/>
  <c r="M13" i="2"/>
  <c r="M39" i="2"/>
  <c r="M65" i="2"/>
  <c r="M18" i="2"/>
  <c r="M69" i="2"/>
  <c r="M47" i="2"/>
  <c r="M3" i="2"/>
  <c r="M79" i="2"/>
  <c r="M37" i="2"/>
  <c r="M80" i="2"/>
  <c r="M60" i="2"/>
  <c r="M90" i="2"/>
  <c r="M4" i="2"/>
  <c r="M5" i="2"/>
  <c r="M76" i="2"/>
  <c r="M45" i="2"/>
</calcChain>
</file>

<file path=xl/sharedStrings.xml><?xml version="1.0" encoding="utf-8"?>
<sst xmlns="http://schemas.openxmlformats.org/spreadsheetml/2006/main" count="12091" uniqueCount="372">
  <si>
    <t>Startovní listina</t>
  </si>
  <si>
    <t>Středisko</t>
  </si>
  <si>
    <t xml:space="preserve">Závod </t>
  </si>
  <si>
    <t>Oddíl</t>
  </si>
  <si>
    <t>Loď</t>
  </si>
  <si>
    <t>Třída</t>
  </si>
  <si>
    <t>Číslo</t>
  </si>
  <si>
    <t>Kategorie</t>
  </si>
  <si>
    <t>S</t>
  </si>
  <si>
    <t>MS</t>
  </si>
  <si>
    <t>Posádka</t>
  </si>
  <si>
    <t>JAVOR Česká Třebová</t>
  </si>
  <si>
    <t>Velrybáři</t>
  </si>
  <si>
    <t>Orlice</t>
  </si>
  <si>
    <t>R</t>
  </si>
  <si>
    <t>Kadet</t>
  </si>
  <si>
    <t>O</t>
  </si>
  <si>
    <t>5.</t>
  </si>
  <si>
    <t>Hugo</t>
  </si>
  <si>
    <t>12.</t>
  </si>
  <si>
    <t>17.</t>
  </si>
  <si>
    <t>Elka</t>
  </si>
  <si>
    <t>Evropa</t>
  </si>
  <si>
    <t>Delfy</t>
  </si>
  <si>
    <t>Fireball</t>
  </si>
  <si>
    <t>Digger, Vjéďa</t>
  </si>
  <si>
    <t>Buldoček</t>
  </si>
  <si>
    <t>4. přístav Praha</t>
  </si>
  <si>
    <t>21.</t>
  </si>
  <si>
    <t>Q</t>
  </si>
  <si>
    <t>C</t>
  </si>
  <si>
    <t>9.</t>
  </si>
  <si>
    <t>Škeble</t>
  </si>
  <si>
    <t>Dragon</t>
  </si>
  <si>
    <t>Špunt, Vočko</t>
  </si>
  <si>
    <t>Oskarka</t>
  </si>
  <si>
    <t>4.</t>
  </si>
  <si>
    <t>Rejnok</t>
  </si>
  <si>
    <t>Rak</t>
  </si>
  <si>
    <t>Veolka</t>
  </si>
  <si>
    <t>Rackové</t>
  </si>
  <si>
    <t>Albatros</t>
  </si>
  <si>
    <t>Viribus Unitis</t>
  </si>
  <si>
    <t>Bazilišek</t>
  </si>
  <si>
    <t>Lschlt. Zdenko Hudeček</t>
  </si>
  <si>
    <t>Jurka</t>
  </si>
  <si>
    <t>7.</t>
  </si>
  <si>
    <t>Delvaň</t>
  </si>
  <si>
    <t>Finn</t>
  </si>
  <si>
    <t>Vykulená bulva</t>
  </si>
  <si>
    <t>Rákos</t>
  </si>
  <si>
    <t>1. rozjížďka</t>
  </si>
  <si>
    <t>2. Rozjížďka</t>
  </si>
  <si>
    <t>3. Rozjížďka</t>
  </si>
  <si>
    <t>Celkem</t>
  </si>
  <si>
    <t>Albatros Vřesina</t>
  </si>
  <si>
    <t>1.</t>
  </si>
  <si>
    <t>2.</t>
  </si>
  <si>
    <t>3.</t>
  </si>
  <si>
    <t>6.</t>
  </si>
  <si>
    <t>8.</t>
  </si>
  <si>
    <t>10.</t>
  </si>
  <si>
    <t>11.</t>
  </si>
  <si>
    <t>13.</t>
  </si>
  <si>
    <t>18.</t>
  </si>
  <si>
    <t>Albatrosové</t>
  </si>
  <si>
    <t>-</t>
  </si>
  <si>
    <t>Severka</t>
  </si>
  <si>
    <t>Toledo</t>
  </si>
  <si>
    <t>Pořadí</t>
  </si>
  <si>
    <t xml:space="preserve">Vlčata </t>
  </si>
  <si>
    <t xml:space="preserve">Skauti </t>
  </si>
  <si>
    <t>Roveři</t>
  </si>
  <si>
    <t>R7</t>
  </si>
  <si>
    <t>R10</t>
  </si>
  <si>
    <t>Old skauti</t>
  </si>
  <si>
    <t>O7</t>
  </si>
  <si>
    <t>O12</t>
  </si>
  <si>
    <t>Open - třídové</t>
  </si>
  <si>
    <t>Open  - netřídové</t>
  </si>
  <si>
    <t>O-TŘ</t>
  </si>
  <si>
    <t>O-NE</t>
  </si>
  <si>
    <t>Canoe</t>
  </si>
  <si>
    <t>Přehled kategorií</t>
  </si>
  <si>
    <t>Open - netřídové</t>
  </si>
  <si>
    <t>Posádek</t>
  </si>
  <si>
    <t>Vybráno</t>
  </si>
  <si>
    <t>Doklad</t>
  </si>
  <si>
    <t>Pozn.</t>
  </si>
  <si>
    <t>P03</t>
  </si>
  <si>
    <t>plus účastnický 2800</t>
  </si>
  <si>
    <t>SKARE</t>
  </si>
  <si>
    <t>S.M.S. Salamander</t>
  </si>
  <si>
    <t>P520</t>
  </si>
  <si>
    <t>Značka, Pírko, Pinďa, Fok, Kocur</t>
  </si>
  <si>
    <t>S.M.S. Tegetthof</t>
  </si>
  <si>
    <t>Rybka, Obláček, Pink, Perníček, Bambule</t>
  </si>
  <si>
    <t>S.M.S. Viribus Unitis</t>
  </si>
  <si>
    <t>P550M</t>
  </si>
  <si>
    <t>Mravenec, Viki, Bubík</t>
  </si>
  <si>
    <t>Zebra, Mravenec, Teniska, Žížala</t>
  </si>
  <si>
    <t>Srdce, Viki, Bubík</t>
  </si>
  <si>
    <t>Efendi, Žížala, Teniska</t>
  </si>
  <si>
    <t>S.M.Tb. Aligator</t>
  </si>
  <si>
    <t>Jose</t>
  </si>
  <si>
    <t>Ischlt. Zdenko Hudeček</t>
  </si>
  <si>
    <t>Švestka</t>
  </si>
  <si>
    <t>Apač, Spiderman, Smyčka, Šakal, Perla</t>
  </si>
  <si>
    <t>Středisko JAVOR Česká Třebová</t>
  </si>
  <si>
    <t>P04</t>
  </si>
  <si>
    <t xml:space="preserve">5. </t>
  </si>
  <si>
    <t>Mobydick</t>
  </si>
  <si>
    <t>P550</t>
  </si>
  <si>
    <t>P07</t>
  </si>
  <si>
    <t>Přístav SEDMIČKA Pardubice</t>
  </si>
  <si>
    <t>7+12+17</t>
  </si>
  <si>
    <t>Bukanýři Plumlov</t>
  </si>
  <si>
    <t>65.</t>
  </si>
  <si>
    <t>P08</t>
  </si>
  <si>
    <t>plus účastnický 1600</t>
  </si>
  <si>
    <t>P09</t>
  </si>
  <si>
    <t>P10</t>
  </si>
  <si>
    <t>Slanečci Kolín</t>
  </si>
  <si>
    <t>Vladan, Ufo</t>
  </si>
  <si>
    <t>Stolička, Vlk</t>
  </si>
  <si>
    <t>Doktor, Šíp, Luk</t>
  </si>
  <si>
    <t>Boxer, Skřítek, Dandy</t>
  </si>
  <si>
    <t>Magnet, Šnek, Rychlík, Medvěd</t>
  </si>
  <si>
    <t>Delfín, Prófa, Liška, Bójka</t>
  </si>
  <si>
    <t>Myšák, Domino</t>
  </si>
  <si>
    <t>Olda, Godzila</t>
  </si>
  <si>
    <t>Houbař, Zub</t>
  </si>
  <si>
    <t>Harry, Evča</t>
  </si>
  <si>
    <t>přístav "Sedmička" Pardubice</t>
  </si>
  <si>
    <t>Viktoria</t>
  </si>
  <si>
    <t>Hříbek, Tříska</t>
  </si>
  <si>
    <t>Džína, Džin</t>
  </si>
  <si>
    <t>Čirůvka, Šotek, Ringo, Šipka</t>
  </si>
  <si>
    <t>Rosnička, Drnďa, Tříska</t>
  </si>
  <si>
    <t>Sysel, Želva, Dominik</t>
  </si>
  <si>
    <t>Vosák, Pampi, Vorvaň</t>
  </si>
  <si>
    <t>Sysel, Natka</t>
  </si>
  <si>
    <t>Vosák, Fanda, Pepa</t>
  </si>
  <si>
    <t>Kosatka, Čert</t>
  </si>
  <si>
    <t>Njörd</t>
  </si>
  <si>
    <t>Digger, Datel</t>
  </si>
  <si>
    <t>Fin</t>
  </si>
  <si>
    <t>21A08</t>
  </si>
  <si>
    <t>87.</t>
  </si>
  <si>
    <t>Vydrýsek</t>
  </si>
  <si>
    <t>Katamarán</t>
  </si>
  <si>
    <t>K4</t>
  </si>
  <si>
    <t>Silva, Danělka, Jana</t>
  </si>
  <si>
    <t>SSSČR</t>
  </si>
  <si>
    <t>Wakatan</t>
  </si>
  <si>
    <t>Pirát</t>
  </si>
  <si>
    <t>Chiaksee, Klouzek</t>
  </si>
  <si>
    <t>Okurka, Chrástal, Hrošík, Cipísek</t>
  </si>
  <si>
    <t>Klouzek, Okurka, Hrošík</t>
  </si>
  <si>
    <t>Novara</t>
  </si>
  <si>
    <t>Buf, Šátek, Čaj</t>
  </si>
  <si>
    <t>Tegetthof</t>
  </si>
  <si>
    <t>Fix, Kocur, Bobit, Špunt</t>
  </si>
  <si>
    <t>Šátek, Čaj, Špunt, Malfoy</t>
  </si>
  <si>
    <t>Saida</t>
  </si>
  <si>
    <t>Žaglo, Pedro, Mikeš, Bobit</t>
  </si>
  <si>
    <t>Buf, Žaglo</t>
  </si>
  <si>
    <t>Paskal, Fix, Žaglo</t>
  </si>
  <si>
    <t>Fix, Kmotr, Capodituti di Capi</t>
  </si>
  <si>
    <t>Kmotr, Capodituti di Capi, Mikeš, Žaglo</t>
  </si>
  <si>
    <t>Přístav Slanečci Kolín</t>
  </si>
  <si>
    <t>9. Žraloci</t>
  </si>
  <si>
    <t>Dan, Viktor, Čerťa</t>
  </si>
  <si>
    <t>Benzín, Ucho</t>
  </si>
  <si>
    <t>Honza, Koumák, Verča</t>
  </si>
  <si>
    <t>Ferda, Sajmon, Ucho</t>
  </si>
  <si>
    <t>Špunt, Ferda</t>
  </si>
  <si>
    <t>Nemo, Sajmon</t>
  </si>
  <si>
    <t>Danke, Flegy, Čerťa</t>
  </si>
  <si>
    <t>CZ</t>
  </si>
  <si>
    <t>Verča, Jenny</t>
  </si>
  <si>
    <t>Shark</t>
  </si>
  <si>
    <t>Michal, Honza</t>
  </si>
  <si>
    <t>Středisko URAGAN Zbraslav</t>
  </si>
  <si>
    <t>P13</t>
  </si>
  <si>
    <t>Středisko Jablonec</t>
  </si>
  <si>
    <t>P14</t>
  </si>
  <si>
    <t>Odrazka, Vír, Svišť</t>
  </si>
  <si>
    <t>Džuzna, Delfín, Turbo, Vašek</t>
  </si>
  <si>
    <t>Guru, Ráďa</t>
  </si>
  <si>
    <t>Píšťalka, Yetti, Motýlek</t>
  </si>
  <si>
    <t>Á-hop</t>
  </si>
  <si>
    <t>Hopík, Energy, Leontýnka</t>
  </si>
  <si>
    <t>Fram</t>
  </si>
  <si>
    <t>Tamatea Vrbátky</t>
  </si>
  <si>
    <t>P20</t>
  </si>
  <si>
    <t>Přístav Tamatea Vrbátky</t>
  </si>
  <si>
    <t>Paskal + 100 (doklad k MS)</t>
  </si>
  <si>
    <t>Tom, But, Kmotr</t>
  </si>
  <si>
    <t>7.Pumoia</t>
  </si>
  <si>
    <t>Vaurien</t>
  </si>
  <si>
    <t>Dokoupil, Halová</t>
  </si>
  <si>
    <t>Mrs. Lens</t>
  </si>
  <si>
    <t>Hála, Nesvatba, Franek</t>
  </si>
  <si>
    <t>Mr. Bean</t>
  </si>
  <si>
    <t>Dokoupilová, Hála, Holínka</t>
  </si>
  <si>
    <t>Dokoupilová, Hála, Hála</t>
  </si>
  <si>
    <t>Vykopal, Nesvatba, Holínka</t>
  </si>
  <si>
    <t>Hála, Holínka, Franek, Jusko</t>
  </si>
  <si>
    <t>Vlčata</t>
  </si>
  <si>
    <t>Skauti</t>
  </si>
  <si>
    <t>Žížala, Teniska, Apač</t>
  </si>
  <si>
    <t>Jižní kříž</t>
  </si>
  <si>
    <t>Benny</t>
  </si>
  <si>
    <t>Zebra, Šrek, Buf</t>
  </si>
  <si>
    <t>Grey, Síma</t>
  </si>
  <si>
    <t>VLČATA</t>
  </si>
  <si>
    <t>SKAUTI</t>
  </si>
  <si>
    <t>Polaris, Bílý delfín Pardubice</t>
  </si>
  <si>
    <t>Středisko Polaris Pardubice</t>
  </si>
  <si>
    <t>Bílý delfín</t>
  </si>
  <si>
    <t>SSSČR - Plumlov</t>
  </si>
  <si>
    <t>Středisko MAJÁK Liberec</t>
  </si>
  <si>
    <t>Vlkouš</t>
  </si>
  <si>
    <t>Čajíček, Hroch</t>
  </si>
  <si>
    <t>Hroch, Moták</t>
  </si>
  <si>
    <t>4. Rozjížďka</t>
  </si>
  <si>
    <t>přístav MAJÁK Liberec</t>
  </si>
  <si>
    <t>Maják Liberec (105 přeplaceno u Oldy, 100 vráceno), sto zaplaceno</t>
  </si>
  <si>
    <t>P25</t>
  </si>
  <si>
    <t>OLD - 7</t>
  </si>
  <si>
    <t>Středisko Bobři Havlíčkův Brod</t>
  </si>
  <si>
    <t>Poplatek</t>
  </si>
  <si>
    <t>Středisko Bobři H.B.</t>
  </si>
  <si>
    <t>P29</t>
  </si>
  <si>
    <t>předáno Olda</t>
  </si>
  <si>
    <t>v pátek</t>
  </si>
  <si>
    <t>Flotila Liberec</t>
  </si>
  <si>
    <t>30. ovs</t>
  </si>
  <si>
    <t>Saratoga</t>
  </si>
  <si>
    <t>Klíšťák, Ketcha, Seržant</t>
  </si>
  <si>
    <t>Klíšťák, Seržant</t>
  </si>
  <si>
    <t>Bodie, Ketcha</t>
  </si>
  <si>
    <t xml:space="preserve">Sysel, Střela, </t>
  </si>
  <si>
    <t>Kondor - skupina ŠÁN</t>
  </si>
  <si>
    <t>Blecha</t>
  </si>
  <si>
    <t>Drnďa, Střela</t>
  </si>
  <si>
    <t>Ert, Filip, Gabča</t>
  </si>
  <si>
    <t>59. zbor Bánska Bystrica</t>
  </si>
  <si>
    <t>BMV</t>
  </si>
  <si>
    <t>Cassiopeia</t>
  </si>
  <si>
    <t>Gypsy 450</t>
  </si>
  <si>
    <t>Trysko, Maroš</t>
  </si>
  <si>
    <t>Okoun</t>
  </si>
  <si>
    <t>Windsurf</t>
  </si>
  <si>
    <t>S.M.S. Saida</t>
  </si>
  <si>
    <t>Teniska, Obláček, Značka, Pírko, Rybka</t>
  </si>
  <si>
    <t>OPEN</t>
  </si>
  <si>
    <t>Maroš, Peter</t>
  </si>
  <si>
    <t>Šátek, Čaj, Špunt, Kocur</t>
  </si>
  <si>
    <t>Fix, But, Kmotr</t>
  </si>
  <si>
    <t>Tom, Žaglo</t>
  </si>
  <si>
    <t>Paskal, Blecha</t>
  </si>
  <si>
    <t>Delfín, Prófa, Liška, Bójka, Cooper</t>
  </si>
  <si>
    <t>Biely Delfín</t>
  </si>
  <si>
    <t>Lizák, Kukla</t>
  </si>
  <si>
    <t>S.M.S. Phönix</t>
  </si>
  <si>
    <t>Tornádo</t>
  </si>
  <si>
    <t>Adam, Robin</t>
  </si>
  <si>
    <t>11. zbor Biele Delfíny</t>
  </si>
  <si>
    <t>Alabatros - R - Praha</t>
  </si>
  <si>
    <t>Vítek, Troll, Bobo, Jáchym</t>
  </si>
  <si>
    <t>V.O.Kurka, Troll, Bobo</t>
  </si>
  <si>
    <t>Kohn, Bobelix</t>
  </si>
  <si>
    <t>O-7</t>
  </si>
  <si>
    <t>Davídek, Cedník</t>
  </si>
  <si>
    <t>Luďa, Kobiha</t>
  </si>
  <si>
    <t>P33</t>
  </si>
  <si>
    <t>P31</t>
  </si>
  <si>
    <t>přístav Flotila Liberec</t>
  </si>
  <si>
    <t>P32</t>
  </si>
  <si>
    <t>1 MS</t>
  </si>
  <si>
    <t>P34</t>
  </si>
  <si>
    <t>P36</t>
  </si>
  <si>
    <t>P37</t>
  </si>
  <si>
    <t>P38</t>
  </si>
  <si>
    <t>Luděk Demel</t>
  </si>
  <si>
    <t xml:space="preserve"> Šotek, Čirůvka,Ringo, Šipka</t>
  </si>
  <si>
    <t>1. Rozjížďka</t>
  </si>
  <si>
    <t>body</t>
  </si>
  <si>
    <t>P35</t>
  </si>
  <si>
    <t>59. zbor Bánska Bystrica + 11. ZBOR Biele delfiny</t>
  </si>
  <si>
    <t>Pohár přístavů</t>
  </si>
  <si>
    <t>Old</t>
  </si>
  <si>
    <t>Open</t>
  </si>
  <si>
    <t>Body</t>
  </si>
  <si>
    <t>14.</t>
  </si>
  <si>
    <t>15.</t>
  </si>
  <si>
    <t>16.</t>
  </si>
  <si>
    <t>ROVEŘI</t>
  </si>
  <si>
    <t>19.</t>
  </si>
  <si>
    <t>20.</t>
  </si>
  <si>
    <t>?</t>
  </si>
  <si>
    <t>Zebra, Šrek, Paskal</t>
  </si>
  <si>
    <t>Vosák, Pepa</t>
  </si>
  <si>
    <t>Kofí, Ufo</t>
  </si>
  <si>
    <t>Mari, Ert, Filip, Gabča</t>
  </si>
  <si>
    <t>P</t>
  </si>
  <si>
    <t>Grey</t>
  </si>
  <si>
    <t>Daniel "Švestka" Bartoněk</t>
  </si>
  <si>
    <t>Čajíček, Hroch, Moták</t>
  </si>
  <si>
    <t>Středisko Uragan</t>
  </si>
  <si>
    <t>Silva, Danělka, Satys, Zip, Eva, Kristýna</t>
  </si>
  <si>
    <t>Vjéďa, Džína</t>
  </si>
  <si>
    <t>Rosamunda</t>
  </si>
  <si>
    <t>Sumec</t>
  </si>
  <si>
    <t>Hříbek, Tříska, Sysel</t>
  </si>
  <si>
    <t>Vosák, Šotek, Pepa</t>
  </si>
  <si>
    <t>Fialík, Kobiha</t>
  </si>
  <si>
    <t>31. ovs</t>
  </si>
  <si>
    <t>Pěna</t>
  </si>
  <si>
    <t>Molekula, Plácíček</t>
  </si>
  <si>
    <t>Tom, Buf, Špunt, Mravenec</t>
  </si>
  <si>
    <t>Manta, Kaštan</t>
  </si>
  <si>
    <t>S.M.S. Novara</t>
  </si>
  <si>
    <t>Paskal, Zebra, Pedro, Čaj, Chose</t>
  </si>
  <si>
    <t>Fix, Kmotr, Žaglo</t>
  </si>
  <si>
    <t>Odrazka, Píšťalka, Motýlek, Hopík</t>
  </si>
  <si>
    <t>Yetti, Energy, Leontýnka, Džuzna, Turbo</t>
  </si>
  <si>
    <t>Honzík, Logo, Vašek, Delfín</t>
  </si>
  <si>
    <t>Guru, Ráďa, Vír, Svišť</t>
  </si>
  <si>
    <t>Nahlášeno</t>
  </si>
  <si>
    <t>Albatros Vřesina + 8. oddíl</t>
  </si>
  <si>
    <t>V závodu</t>
  </si>
  <si>
    <t>Šátky</t>
  </si>
  <si>
    <t>Kajmani</t>
  </si>
  <si>
    <t>Hana, Martin, Martin</t>
  </si>
  <si>
    <t>Ohniví sršni</t>
  </si>
  <si>
    <t>Petr, Ondřej, David</t>
  </si>
  <si>
    <t>Srdíčko, Síma, Bambule, Pink</t>
  </si>
  <si>
    <t>Pumoia</t>
  </si>
  <si>
    <t>Radek, Danuše</t>
  </si>
  <si>
    <t>Žraloci</t>
  </si>
  <si>
    <t>Špunt, Ucho</t>
  </si>
  <si>
    <t>Vočko, Nemo</t>
  </si>
  <si>
    <t>Michal, Sajmon, Viktor</t>
  </si>
  <si>
    <t>Benzín, Mogul</t>
  </si>
  <si>
    <t>středisko Polaris</t>
  </si>
  <si>
    <t>Delfín, Skřítek, Rychlík, Šnek, Medvěd</t>
  </si>
  <si>
    <t>Magnet, Vlk, Šíp, Bojka, Lišák</t>
  </si>
  <si>
    <t>Olda, Doktor, Luk, Profesor, Cooper</t>
  </si>
  <si>
    <t>Domino, Štika</t>
  </si>
  <si>
    <t>Modrá stuha</t>
  </si>
  <si>
    <t>BODY</t>
  </si>
  <si>
    <t>STUHA</t>
  </si>
  <si>
    <t>Přístav</t>
  </si>
  <si>
    <t>Závod</t>
  </si>
  <si>
    <t>Pořadí v cíli</t>
  </si>
  <si>
    <t>Štít</t>
  </si>
  <si>
    <t>Vjéďa, Kukačka, Džína</t>
  </si>
  <si>
    <t>DNF</t>
  </si>
  <si>
    <t>Výsledky</t>
  </si>
  <si>
    <t>MODRÁ STUHA - open</t>
  </si>
  <si>
    <t>MODRÁ STUHA - Štít konstruktérů</t>
  </si>
  <si>
    <t>POHÁR</t>
  </si>
  <si>
    <t>2.-3.</t>
  </si>
  <si>
    <t>Plachetnice roku</t>
  </si>
  <si>
    <t>Výsledky MODRÁ STUHA - Štít konstruktérů</t>
  </si>
  <si>
    <t>Výsledky - MODRÁ STUHA - Absolutní pořadí</t>
  </si>
  <si>
    <t>SKARE + páteční rozjížďky</t>
  </si>
  <si>
    <t>Přístav Sedmička Pardubice</t>
  </si>
  <si>
    <t>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</si>
</sst>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3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3" borderId="1" xfId="0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Fill="1" applyBorder="1"/>
    <xf numFmtId="0" fontId="0" fillId="4" borderId="1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10" fillId="0" borderId="0" xfId="0" applyFont="1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0" fillId="0" borderId="5" xfId="0" applyBorder="1"/>
    <xf numFmtId="0" fontId="0" fillId="0" borderId="11" xfId="0" applyBorder="1" applyAlignment="1">
      <alignment horizontal="center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/>
    <xf numFmtId="0" fontId="1" fillId="0" borderId="15" xfId="0" applyFont="1" applyFill="1" applyBorder="1"/>
    <xf numFmtId="0" fontId="0" fillId="0" borderId="15" xfId="0" applyFill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12" fillId="0" borderId="6" xfId="0" applyFont="1" applyBorder="1"/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/>
    <xf numFmtId="0" fontId="12" fillId="0" borderId="26" xfId="0" applyFont="1" applyBorder="1" applyAlignment="1">
      <alignment horizontal="center"/>
    </xf>
    <xf numFmtId="0" fontId="1" fillId="0" borderId="21" xfId="0" applyFont="1" applyFill="1" applyBorder="1"/>
    <xf numFmtId="0" fontId="0" fillId="0" borderId="2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25" xfId="0" applyBorder="1"/>
    <xf numFmtId="0" fontId="0" fillId="0" borderId="2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0" xfId="0" applyFont="1" applyBorder="1"/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0" xfId="0" applyFont="1"/>
    <xf numFmtId="0" fontId="11" fillId="3" borderId="2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O92"/>
  <sheetViews>
    <sheetView zoomScaleNormal="100" workbookViewId="0">
      <selection activeCell="C1" sqref="C1"/>
    </sheetView>
  </sheetViews>
  <sheetFormatPr defaultRowHeight="15" x14ac:dyDescent="0.25"/>
  <cols>
    <col min="1" max="1" width="27.28515625" customWidth="1"/>
    <col min="2" max="2" width="9.140625" style="2" hidden="1" customWidth="1"/>
    <col min="3" max="3" width="16.28515625" customWidth="1"/>
    <col min="4" max="4" width="22.140625" style="2" customWidth="1"/>
    <col min="5" max="5" width="10" style="2" hidden="1" customWidth="1"/>
    <col min="6" max="6" width="9.85546875" style="2" hidden="1" customWidth="1"/>
    <col min="7" max="7" width="14.140625" style="2" hidden="1" customWidth="1"/>
    <col min="8" max="8" width="37.5703125" style="2" bestFit="1" customWidth="1"/>
    <col min="9" max="9" width="15.5703125" style="2" hidden="1" customWidth="1"/>
    <col min="10" max="11" width="11.42578125" style="2" customWidth="1"/>
    <col min="12" max="12" width="11.42578125" style="2" hidden="1" customWidth="1"/>
    <col min="13" max="13" width="9.140625" hidden="1" customWidth="1"/>
  </cols>
  <sheetData>
    <row r="1" spans="1:15" ht="31.5" x14ac:dyDescent="0.5">
      <c r="A1" s="1"/>
      <c r="C1" s="104" t="s">
        <v>91</v>
      </c>
      <c r="D1" s="10" t="s">
        <v>216</v>
      </c>
      <c r="H1" s="10"/>
      <c r="J1" s="2" t="s">
        <v>91</v>
      </c>
      <c r="K1" s="2" t="s">
        <v>91</v>
      </c>
      <c r="N1" s="2"/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52</v>
      </c>
      <c r="L2" s="7" t="s">
        <v>226</v>
      </c>
      <c r="M2" s="9" t="s">
        <v>54</v>
      </c>
      <c r="N2" s="7" t="s">
        <v>91</v>
      </c>
      <c r="O2" s="7" t="s">
        <v>69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x14ac:dyDescent="0.25">
      <c r="A6" s="8" t="s">
        <v>133</v>
      </c>
      <c r="B6" s="6" t="s">
        <v>91</v>
      </c>
      <c r="C6" s="5" t="s">
        <v>46</v>
      </c>
      <c r="D6" s="6" t="s">
        <v>134</v>
      </c>
      <c r="E6" s="6" t="s">
        <v>112</v>
      </c>
      <c r="F6" s="6">
        <v>43</v>
      </c>
      <c r="G6" s="6" t="s">
        <v>29</v>
      </c>
      <c r="H6" s="4" t="s">
        <v>287</v>
      </c>
      <c r="I6" s="31">
        <v>10</v>
      </c>
      <c r="J6" s="4">
        <v>1</v>
      </c>
      <c r="K6" s="4">
        <v>1</v>
      </c>
      <c r="L6" s="6"/>
      <c r="M6" s="6">
        <f t="shared" ref="M6:M37" si="1">SUBTOTAL(9,I6:L6)</f>
        <v>12</v>
      </c>
      <c r="N6" s="4">
        <f>SUBTOTAL(9,J6:L6)</f>
        <v>2</v>
      </c>
      <c r="O6" s="4" t="s">
        <v>56</v>
      </c>
    </row>
    <row r="7" spans="1:15" hidden="1" x14ac:dyDescent="0.25">
      <c r="A7" s="8" t="s">
        <v>170</v>
      </c>
      <c r="B7" s="6" t="s">
        <v>91</v>
      </c>
      <c r="C7" s="5" t="s">
        <v>171</v>
      </c>
      <c r="D7" s="6" t="s">
        <v>35</v>
      </c>
      <c r="E7" s="6" t="s">
        <v>112</v>
      </c>
      <c r="F7" s="6">
        <v>51</v>
      </c>
      <c r="G7" s="13" t="s">
        <v>73</v>
      </c>
      <c r="H7" s="6" t="s">
        <v>176</v>
      </c>
      <c r="I7" s="31">
        <v>1</v>
      </c>
      <c r="J7" s="6"/>
      <c r="K7" s="6"/>
      <c r="L7" s="6"/>
      <c r="M7" s="6">
        <f t="shared" si="1"/>
        <v>0</v>
      </c>
    </row>
    <row r="8" spans="1:15" hidden="1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/>
      <c r="K8" s="6"/>
      <c r="L8" s="6"/>
      <c r="M8" s="6">
        <f t="shared" si="1"/>
        <v>0</v>
      </c>
      <c r="N8" s="6">
        <f>SUBTOTAL(9,J8:L8)</f>
        <v>0</v>
      </c>
    </row>
    <row r="9" spans="1:15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/>
      <c r="K9" s="6"/>
      <c r="L9" s="6"/>
      <c r="M9" s="6">
        <f t="shared" si="1"/>
        <v>0</v>
      </c>
      <c r="N9" s="6">
        <f>SUBTOTAL(9,J9:L9)</f>
        <v>0</v>
      </c>
    </row>
    <row r="10" spans="1:15" x14ac:dyDescent="0.25">
      <c r="A10" s="8" t="s">
        <v>11</v>
      </c>
      <c r="B10" s="6" t="s">
        <v>91</v>
      </c>
      <c r="C10" s="5" t="s">
        <v>110</v>
      </c>
      <c r="D10" s="6" t="s">
        <v>13</v>
      </c>
      <c r="E10" s="6" t="s">
        <v>112</v>
      </c>
      <c r="F10" s="6">
        <v>111</v>
      </c>
      <c r="G10" s="6" t="s">
        <v>29</v>
      </c>
      <c r="H10" s="4" t="s">
        <v>263</v>
      </c>
      <c r="I10" s="31">
        <v>2</v>
      </c>
      <c r="J10" s="4">
        <v>3</v>
      </c>
      <c r="K10" s="4">
        <v>2</v>
      </c>
      <c r="L10" s="6"/>
      <c r="M10" s="6">
        <f t="shared" si="1"/>
        <v>7</v>
      </c>
      <c r="N10" s="4">
        <f>SUBTOTAL(9,J10:L10)</f>
        <v>5</v>
      </c>
      <c r="O10" s="4" t="s">
        <v>57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1"/>
        <v>0</v>
      </c>
    </row>
    <row r="12" spans="1:15" hidden="1" x14ac:dyDescent="0.25">
      <c r="A12" s="8" t="s">
        <v>170</v>
      </c>
      <c r="B12" s="6" t="s">
        <v>91</v>
      </c>
      <c r="C12" s="5" t="s">
        <v>171</v>
      </c>
      <c r="D12" s="6" t="s">
        <v>32</v>
      </c>
      <c r="E12" s="6" t="s">
        <v>112</v>
      </c>
      <c r="F12" s="6">
        <v>52</v>
      </c>
      <c r="G12" s="13" t="s">
        <v>73</v>
      </c>
      <c r="H12" s="6" t="s">
        <v>177</v>
      </c>
      <c r="I12" s="31">
        <v>2</v>
      </c>
      <c r="J12" s="6"/>
      <c r="K12" s="6"/>
      <c r="L12" s="6"/>
      <c r="M12" s="6">
        <f t="shared" si="1"/>
        <v>0</v>
      </c>
    </row>
    <row r="13" spans="1:15" s="32" customFormat="1" hidden="1" x14ac:dyDescent="0.25">
      <c r="A13" s="8" t="s">
        <v>170</v>
      </c>
      <c r="B13" s="6" t="s">
        <v>91</v>
      </c>
      <c r="C13" s="5" t="s">
        <v>171</v>
      </c>
      <c r="D13" s="6" t="s">
        <v>181</v>
      </c>
      <c r="E13" s="6" t="s">
        <v>24</v>
      </c>
      <c r="F13" s="6" t="s">
        <v>66</v>
      </c>
      <c r="G13" s="13" t="s">
        <v>80</v>
      </c>
      <c r="H13" s="6" t="s">
        <v>34</v>
      </c>
      <c r="I13" s="31">
        <v>1</v>
      </c>
      <c r="J13" s="31">
        <v>2</v>
      </c>
      <c r="K13" s="6"/>
      <c r="L13" s="6"/>
      <c r="M13" s="6">
        <f t="shared" si="1"/>
        <v>0</v>
      </c>
    </row>
    <row r="14" spans="1:15" x14ac:dyDescent="0.25">
      <c r="A14" s="8" t="s">
        <v>42</v>
      </c>
      <c r="B14" s="6" t="s">
        <v>91</v>
      </c>
      <c r="C14" s="5" t="s">
        <v>55</v>
      </c>
      <c r="D14" s="6" t="s">
        <v>97</v>
      </c>
      <c r="E14" s="6" t="s">
        <v>112</v>
      </c>
      <c r="F14" s="6">
        <v>69</v>
      </c>
      <c r="G14" s="6" t="s">
        <v>29</v>
      </c>
      <c r="H14" s="4" t="s">
        <v>107</v>
      </c>
      <c r="I14" s="31">
        <v>1</v>
      </c>
      <c r="J14" s="4">
        <v>2</v>
      </c>
      <c r="K14" s="4">
        <v>4</v>
      </c>
      <c r="L14" s="6"/>
      <c r="M14" s="6">
        <f t="shared" si="1"/>
        <v>7</v>
      </c>
      <c r="N14" s="4">
        <f>SUBTOTAL(9,J14:L14)</f>
        <v>6</v>
      </c>
      <c r="O14" s="4" t="s">
        <v>58</v>
      </c>
    </row>
    <row r="15" spans="1:15" hidden="1" x14ac:dyDescent="0.25">
      <c r="A15" s="8" t="s">
        <v>42</v>
      </c>
      <c r="B15" s="6" t="s">
        <v>91</v>
      </c>
      <c r="C15" s="5" t="s">
        <v>60</v>
      </c>
      <c r="D15" s="6" t="s">
        <v>159</v>
      </c>
      <c r="E15" s="6" t="s">
        <v>112</v>
      </c>
      <c r="F15" s="6">
        <v>8</v>
      </c>
      <c r="G15" s="6" t="s">
        <v>8</v>
      </c>
      <c r="H15" s="6" t="s">
        <v>160</v>
      </c>
      <c r="I15" s="31">
        <v>3</v>
      </c>
      <c r="J15" s="6"/>
      <c r="K15" s="6"/>
      <c r="L15" s="6"/>
      <c r="M15" s="6">
        <f t="shared" si="1"/>
        <v>0</v>
      </c>
      <c r="N15" s="6">
        <f>SUBTOTAL(9,J15:L15)</f>
        <v>0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1"/>
        <v>0</v>
      </c>
    </row>
    <row r="17" spans="1:15" hidden="1" x14ac:dyDescent="0.25">
      <c r="A17" s="8" t="s">
        <v>42</v>
      </c>
      <c r="B17" s="6" t="s">
        <v>91</v>
      </c>
      <c r="C17" s="5" t="s">
        <v>55</v>
      </c>
      <c r="D17" s="6" t="s">
        <v>97</v>
      </c>
      <c r="E17" s="6" t="s">
        <v>112</v>
      </c>
      <c r="F17" s="6">
        <v>69</v>
      </c>
      <c r="G17" s="6" t="s">
        <v>76</v>
      </c>
      <c r="H17" s="6" t="s">
        <v>102</v>
      </c>
      <c r="I17" s="31"/>
      <c r="J17" s="31"/>
      <c r="K17" s="6"/>
      <c r="L17" s="6"/>
      <c r="M17" s="6">
        <f t="shared" si="1"/>
        <v>0</v>
      </c>
    </row>
    <row r="18" spans="1:15" hidden="1" x14ac:dyDescent="0.25">
      <c r="A18" s="8" t="s">
        <v>133</v>
      </c>
      <c r="B18" s="6" t="s">
        <v>91</v>
      </c>
      <c r="C18" s="5" t="s">
        <v>19</v>
      </c>
      <c r="D18" s="6" t="s">
        <v>49</v>
      </c>
      <c r="E18" s="6" t="s">
        <v>146</v>
      </c>
      <c r="F18" s="6">
        <v>2</v>
      </c>
      <c r="G18" s="6" t="s">
        <v>80</v>
      </c>
      <c r="H18" s="6" t="s">
        <v>50</v>
      </c>
      <c r="I18" s="31">
        <v>4</v>
      </c>
      <c r="J18" s="31">
        <v>1</v>
      </c>
      <c r="K18" s="6"/>
      <c r="L18" s="6"/>
      <c r="M18" s="6">
        <f t="shared" si="1"/>
        <v>0</v>
      </c>
    </row>
    <row r="19" spans="1:15" hidden="1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/>
      <c r="K19" s="6"/>
      <c r="L19" s="6"/>
      <c r="M19" s="6">
        <f t="shared" si="1"/>
        <v>0</v>
      </c>
    </row>
    <row r="20" spans="1:15" hidden="1" x14ac:dyDescent="0.25">
      <c r="A20" s="5" t="s">
        <v>222</v>
      </c>
      <c r="B20" s="6" t="s">
        <v>91</v>
      </c>
      <c r="C20" s="5" t="s">
        <v>61</v>
      </c>
      <c r="D20" s="6" t="s">
        <v>223</v>
      </c>
      <c r="E20" s="6" t="s">
        <v>112</v>
      </c>
      <c r="F20" s="6">
        <v>171</v>
      </c>
      <c r="G20" s="6" t="s">
        <v>76</v>
      </c>
      <c r="H20" s="6" t="s">
        <v>224</v>
      </c>
      <c r="I20" s="31"/>
      <c r="J20" s="31"/>
      <c r="K20" s="6"/>
      <c r="L20" s="6"/>
      <c r="M20" s="6">
        <f t="shared" si="1"/>
        <v>0</v>
      </c>
    </row>
    <row r="21" spans="1:15" hidden="1" x14ac:dyDescent="0.25">
      <c r="A21" s="30" t="s">
        <v>42</v>
      </c>
      <c r="B21" s="13" t="s">
        <v>91</v>
      </c>
      <c r="C21" s="8" t="s">
        <v>55</v>
      </c>
      <c r="D21" s="13" t="s">
        <v>97</v>
      </c>
      <c r="E21" s="13" t="s">
        <v>112</v>
      </c>
      <c r="F21" s="13">
        <v>69</v>
      </c>
      <c r="G21" s="13" t="s">
        <v>80</v>
      </c>
      <c r="H21" s="13" t="s">
        <v>102</v>
      </c>
      <c r="I21" s="31">
        <v>3</v>
      </c>
      <c r="J21" s="31">
        <v>5</v>
      </c>
      <c r="K21" s="13"/>
      <c r="L21" s="13"/>
      <c r="M21" s="13">
        <f t="shared" si="1"/>
        <v>0</v>
      </c>
    </row>
    <row r="22" spans="1:15" hidden="1" x14ac:dyDescent="0.25">
      <c r="A22" s="8" t="s">
        <v>11</v>
      </c>
      <c r="B22" s="6" t="s">
        <v>91</v>
      </c>
      <c r="C22" s="5" t="s">
        <v>110</v>
      </c>
      <c r="D22" s="6" t="s">
        <v>26</v>
      </c>
      <c r="E22" s="6" t="s">
        <v>24</v>
      </c>
      <c r="F22" s="6">
        <v>0</v>
      </c>
      <c r="G22" s="6" t="s">
        <v>80</v>
      </c>
      <c r="H22" s="6" t="s">
        <v>129</v>
      </c>
      <c r="I22" s="31">
        <v>5</v>
      </c>
      <c r="J22" s="31">
        <v>4</v>
      </c>
      <c r="K22" s="6"/>
      <c r="L22" s="6"/>
      <c r="M22" s="6">
        <f t="shared" si="1"/>
        <v>0</v>
      </c>
    </row>
    <row r="23" spans="1:15" hidden="1" x14ac:dyDescent="0.25">
      <c r="A23" s="8" t="s">
        <v>42</v>
      </c>
      <c r="B23" s="6" t="s">
        <v>91</v>
      </c>
      <c r="C23" s="5" t="s">
        <v>60</v>
      </c>
      <c r="D23" s="6" t="s">
        <v>161</v>
      </c>
      <c r="E23" s="6" t="s">
        <v>112</v>
      </c>
      <c r="F23" s="6">
        <v>38</v>
      </c>
      <c r="G23" s="6" t="s">
        <v>8</v>
      </c>
      <c r="H23" s="6" t="s">
        <v>162</v>
      </c>
      <c r="I23" s="31">
        <v>4</v>
      </c>
      <c r="J23" s="6"/>
      <c r="K23" s="6"/>
      <c r="L23" s="6"/>
      <c r="M23" s="6">
        <f t="shared" si="1"/>
        <v>0</v>
      </c>
      <c r="N23" s="6">
        <f>SUBTOTAL(9,J23:L23)</f>
        <v>0</v>
      </c>
    </row>
    <row r="24" spans="1:15" hidden="1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/>
      <c r="K24" s="6"/>
      <c r="L24" s="6"/>
      <c r="M24" s="6">
        <f t="shared" si="1"/>
        <v>0</v>
      </c>
    </row>
    <row r="25" spans="1:15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1"/>
        <v>12</v>
      </c>
      <c r="N25" s="6">
        <f>SUBTOTAL(9,J25:L25)</f>
        <v>9</v>
      </c>
      <c r="O25" s="6" t="s">
        <v>36</v>
      </c>
    </row>
    <row r="26" spans="1:15" hidden="1" x14ac:dyDescent="0.25">
      <c r="A26" s="8" t="s">
        <v>11</v>
      </c>
      <c r="B26" s="6" t="s">
        <v>91</v>
      </c>
      <c r="C26" s="5" t="s">
        <v>110</v>
      </c>
      <c r="D26" s="6" t="s">
        <v>13</v>
      </c>
      <c r="E26" s="6" t="s">
        <v>112</v>
      </c>
      <c r="F26" s="6">
        <v>111</v>
      </c>
      <c r="G26" s="6" t="s">
        <v>8</v>
      </c>
      <c r="H26" s="6" t="s">
        <v>126</v>
      </c>
      <c r="I26" s="31">
        <v>5</v>
      </c>
      <c r="J26" s="6"/>
      <c r="K26" s="6"/>
      <c r="L26" s="6"/>
      <c r="M26" s="6">
        <f t="shared" si="1"/>
        <v>0</v>
      </c>
      <c r="N26" s="6">
        <f>SUBTOTAL(9,J26:L26)</f>
        <v>0</v>
      </c>
    </row>
    <row r="27" spans="1:15" hidden="1" x14ac:dyDescent="0.25">
      <c r="A27" s="8" t="s">
        <v>133</v>
      </c>
      <c r="B27" s="6" t="s">
        <v>91</v>
      </c>
      <c r="C27" s="5" t="s">
        <v>46</v>
      </c>
      <c r="D27" s="6" t="s">
        <v>47</v>
      </c>
      <c r="E27" s="6" t="s">
        <v>112</v>
      </c>
      <c r="F27" s="6">
        <v>42</v>
      </c>
      <c r="G27" s="6" t="s">
        <v>73</v>
      </c>
      <c r="H27" s="6" t="s">
        <v>141</v>
      </c>
      <c r="I27" s="31">
        <v>5</v>
      </c>
      <c r="J27" s="6"/>
      <c r="K27" s="6"/>
      <c r="L27" s="6"/>
      <c r="M27" s="6">
        <f t="shared" si="1"/>
        <v>0</v>
      </c>
    </row>
    <row r="28" spans="1:15" x14ac:dyDescent="0.25">
      <c r="A28" s="8" t="s">
        <v>196</v>
      </c>
      <c r="B28" s="6" t="s">
        <v>91</v>
      </c>
      <c r="C28" s="5" t="s">
        <v>199</v>
      </c>
      <c r="D28" s="6" t="s">
        <v>204</v>
      </c>
      <c r="E28" s="6" t="s">
        <v>112</v>
      </c>
      <c r="F28" s="6">
        <v>90</v>
      </c>
      <c r="G28" s="6" t="s">
        <v>29</v>
      </c>
      <c r="H28" s="6" t="s">
        <v>208</v>
      </c>
      <c r="I28" s="31">
        <v>9</v>
      </c>
      <c r="J28" s="6">
        <v>11</v>
      </c>
      <c r="K28" s="6">
        <v>3</v>
      </c>
      <c r="L28" s="6"/>
      <c r="M28" s="6">
        <f t="shared" si="1"/>
        <v>23</v>
      </c>
      <c r="N28" s="6">
        <f>SUBTOTAL(9,J28:L28)</f>
        <v>14</v>
      </c>
      <c r="O28" s="6" t="s">
        <v>17</v>
      </c>
    </row>
    <row r="29" spans="1:15" hidden="1" x14ac:dyDescent="0.25">
      <c r="A29" s="8" t="s">
        <v>11</v>
      </c>
      <c r="B29" s="13" t="s">
        <v>91</v>
      </c>
      <c r="C29" s="8" t="s">
        <v>110</v>
      </c>
      <c r="D29" s="13" t="s">
        <v>111</v>
      </c>
      <c r="E29" s="13" t="s">
        <v>112</v>
      </c>
      <c r="F29" s="13">
        <v>114</v>
      </c>
      <c r="G29" s="13" t="s">
        <v>80</v>
      </c>
      <c r="H29" s="13" t="s">
        <v>130</v>
      </c>
      <c r="I29" s="31">
        <v>9</v>
      </c>
      <c r="J29" s="31">
        <v>3</v>
      </c>
      <c r="K29" s="13"/>
      <c r="L29" s="13"/>
      <c r="M29" s="13">
        <f t="shared" si="1"/>
        <v>0</v>
      </c>
    </row>
    <row r="30" spans="1:15" hidden="1" x14ac:dyDescent="0.25">
      <c r="A30" s="8" t="s">
        <v>133</v>
      </c>
      <c r="B30" s="6" t="s">
        <v>91</v>
      </c>
      <c r="C30" s="5" t="s">
        <v>46</v>
      </c>
      <c r="D30" s="6" t="s">
        <v>134</v>
      </c>
      <c r="E30" s="6" t="s">
        <v>112</v>
      </c>
      <c r="F30" s="6">
        <v>43</v>
      </c>
      <c r="G30" s="6" t="s">
        <v>73</v>
      </c>
      <c r="H30" s="6" t="s">
        <v>135</v>
      </c>
      <c r="I30" s="31">
        <v>6</v>
      </c>
      <c r="J30" s="6"/>
      <c r="K30" s="6"/>
      <c r="L30" s="6"/>
      <c r="M30" s="6">
        <f t="shared" si="1"/>
        <v>0</v>
      </c>
    </row>
    <row r="31" spans="1:15" s="24" customFormat="1" x14ac:dyDescent="0.25">
      <c r="A31" s="8" t="s">
        <v>11</v>
      </c>
      <c r="B31" s="6" t="s">
        <v>91</v>
      </c>
      <c r="C31" s="5" t="s">
        <v>110</v>
      </c>
      <c r="D31" s="6" t="s">
        <v>37</v>
      </c>
      <c r="E31" s="6" t="s">
        <v>112</v>
      </c>
      <c r="F31" s="6">
        <v>113</v>
      </c>
      <c r="G31" s="6" t="s">
        <v>29</v>
      </c>
      <c r="H31" s="6" t="s">
        <v>127</v>
      </c>
      <c r="I31" s="31">
        <v>11</v>
      </c>
      <c r="J31" s="6">
        <v>7</v>
      </c>
      <c r="K31" s="6">
        <v>7</v>
      </c>
      <c r="L31" s="6"/>
      <c r="M31" s="6">
        <f t="shared" si="1"/>
        <v>25</v>
      </c>
      <c r="N31" s="6">
        <f>SUBTOTAL(9,J31:L31)</f>
        <v>14</v>
      </c>
      <c r="O31" s="6" t="s">
        <v>59</v>
      </c>
    </row>
    <row r="32" spans="1:15" hidden="1" x14ac:dyDescent="0.25">
      <c r="A32" s="8" t="s">
        <v>170</v>
      </c>
      <c r="B32" s="6" t="s">
        <v>91</v>
      </c>
      <c r="C32" s="5" t="s">
        <v>171</v>
      </c>
      <c r="D32" s="6" t="s">
        <v>32</v>
      </c>
      <c r="E32" s="6" t="s">
        <v>112</v>
      </c>
      <c r="F32" s="6">
        <v>52</v>
      </c>
      <c r="G32" s="13" t="s">
        <v>8</v>
      </c>
      <c r="H32" s="6" t="s">
        <v>175</v>
      </c>
      <c r="I32" s="31">
        <v>6</v>
      </c>
      <c r="J32" s="6"/>
      <c r="K32" s="6"/>
      <c r="L32" s="6"/>
      <c r="M32" s="6">
        <f t="shared" si="1"/>
        <v>0</v>
      </c>
      <c r="N32" s="6">
        <f>SUBTOTAL(9,J32:L32)</f>
        <v>0</v>
      </c>
    </row>
    <row r="33" spans="1:15" x14ac:dyDescent="0.25">
      <c r="A33" s="8" t="s">
        <v>185</v>
      </c>
      <c r="B33" s="6" t="s">
        <v>91</v>
      </c>
      <c r="C33" s="5" t="s">
        <v>36</v>
      </c>
      <c r="D33" s="6" t="s">
        <v>38</v>
      </c>
      <c r="E33" s="6" t="s">
        <v>112</v>
      </c>
      <c r="F33" s="6">
        <v>16</v>
      </c>
      <c r="G33" s="6" t="s">
        <v>29</v>
      </c>
      <c r="H33" s="6" t="s">
        <v>188</v>
      </c>
      <c r="I33" s="31">
        <v>4</v>
      </c>
      <c r="J33" s="6">
        <v>9</v>
      </c>
      <c r="K33" s="6">
        <v>6</v>
      </c>
      <c r="L33" s="6"/>
      <c r="M33" s="6">
        <f t="shared" si="1"/>
        <v>19</v>
      </c>
      <c r="N33" s="6">
        <f>SUBTOTAL(9,J33:L33)</f>
        <v>15</v>
      </c>
      <c r="O33" s="6" t="s">
        <v>46</v>
      </c>
    </row>
    <row r="34" spans="1:15" hidden="1" x14ac:dyDescent="0.25">
      <c r="A34" s="8" t="s">
        <v>42</v>
      </c>
      <c r="B34" s="6" t="s">
        <v>91</v>
      </c>
      <c r="C34" s="5" t="s">
        <v>55</v>
      </c>
      <c r="D34" s="6" t="s">
        <v>92</v>
      </c>
      <c r="E34" s="6" t="s">
        <v>93</v>
      </c>
      <c r="F34" s="6">
        <v>67</v>
      </c>
      <c r="G34" s="6" t="s">
        <v>73</v>
      </c>
      <c r="H34" s="6" t="s">
        <v>101</v>
      </c>
      <c r="I34" s="31">
        <v>7</v>
      </c>
      <c r="J34" s="6"/>
      <c r="K34" s="6"/>
      <c r="L34" s="6"/>
      <c r="M34" s="6">
        <f t="shared" si="1"/>
        <v>0</v>
      </c>
    </row>
    <row r="35" spans="1:15" hidden="1" x14ac:dyDescent="0.25">
      <c r="A35" s="8" t="s">
        <v>221</v>
      </c>
      <c r="B35" s="6" t="s">
        <v>91</v>
      </c>
      <c r="C35" s="5" t="s">
        <v>117</v>
      </c>
      <c r="D35" s="6" t="s">
        <v>154</v>
      </c>
      <c r="E35" s="6" t="s">
        <v>155</v>
      </c>
      <c r="F35" s="6">
        <v>525</v>
      </c>
      <c r="G35" s="6" t="s">
        <v>80</v>
      </c>
      <c r="H35" s="6" t="s">
        <v>156</v>
      </c>
      <c r="I35" s="31">
        <v>7</v>
      </c>
      <c r="J35" s="31">
        <v>6</v>
      </c>
      <c r="K35" s="6"/>
      <c r="L35" s="6"/>
      <c r="M35" s="6">
        <f t="shared" si="1"/>
        <v>0</v>
      </c>
    </row>
    <row r="36" spans="1:15" hidden="1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/>
      <c r="K36" s="6"/>
      <c r="L36" s="6"/>
      <c r="M36" s="6">
        <f t="shared" si="1"/>
        <v>0</v>
      </c>
      <c r="N36" s="6">
        <f>SUBTOTAL(9,J36:L36)</f>
        <v>0</v>
      </c>
    </row>
    <row r="37" spans="1:15" hidden="1" x14ac:dyDescent="0.25">
      <c r="A37" s="8" t="s">
        <v>11</v>
      </c>
      <c r="B37" s="6" t="s">
        <v>91</v>
      </c>
      <c r="C37" s="5" t="s">
        <v>110</v>
      </c>
      <c r="D37" s="6" t="s">
        <v>37</v>
      </c>
      <c r="E37" s="6" t="s">
        <v>112</v>
      </c>
      <c r="F37" s="6">
        <v>113</v>
      </c>
      <c r="G37" s="6" t="s">
        <v>73</v>
      </c>
      <c r="H37" s="6" t="s">
        <v>124</v>
      </c>
      <c r="I37" s="31">
        <v>8</v>
      </c>
      <c r="J37" s="6"/>
      <c r="K37" s="6"/>
      <c r="L37" s="6"/>
      <c r="M37" s="6">
        <f t="shared" si="1"/>
        <v>0</v>
      </c>
    </row>
    <row r="38" spans="1:15" x14ac:dyDescent="0.25">
      <c r="A38" s="8" t="s">
        <v>42</v>
      </c>
      <c r="B38" s="6" t="s">
        <v>91</v>
      </c>
      <c r="C38" s="5" t="s">
        <v>55</v>
      </c>
      <c r="D38" s="6" t="s">
        <v>95</v>
      </c>
      <c r="E38" s="6" t="s">
        <v>112</v>
      </c>
      <c r="F38" s="6">
        <v>38</v>
      </c>
      <c r="G38" s="6" t="s">
        <v>29</v>
      </c>
      <c r="H38" s="6" t="s">
        <v>96</v>
      </c>
      <c r="I38" s="31">
        <v>7</v>
      </c>
      <c r="J38" s="6">
        <v>6</v>
      </c>
      <c r="K38" s="6">
        <v>10</v>
      </c>
      <c r="L38" s="6"/>
      <c r="M38" s="6">
        <f t="shared" ref="M38:M69" si="2">SUBTOTAL(9,I38:L38)</f>
        <v>23</v>
      </c>
      <c r="N38" s="6">
        <f>SUBTOTAL(9,J38:L38)</f>
        <v>16</v>
      </c>
      <c r="O38" s="6" t="s">
        <v>60</v>
      </c>
    </row>
    <row r="39" spans="1:15" hidden="1" x14ac:dyDescent="0.25">
      <c r="A39" s="8" t="s">
        <v>170</v>
      </c>
      <c r="B39" s="6" t="s">
        <v>91</v>
      </c>
      <c r="C39" s="5" t="s">
        <v>171</v>
      </c>
      <c r="D39" s="6" t="s">
        <v>35</v>
      </c>
      <c r="E39" s="6" t="s">
        <v>112</v>
      </c>
      <c r="F39" s="6">
        <v>51</v>
      </c>
      <c r="G39" s="13" t="s">
        <v>8</v>
      </c>
      <c r="H39" s="6" t="s">
        <v>174</v>
      </c>
      <c r="I39" s="31">
        <v>8</v>
      </c>
      <c r="J39" s="6"/>
      <c r="K39" s="6"/>
      <c r="L39" s="6"/>
      <c r="M39" s="6">
        <f t="shared" si="2"/>
        <v>0</v>
      </c>
      <c r="N39" s="6">
        <f>SUBTOTAL(9,J39:L39)</f>
        <v>0</v>
      </c>
    </row>
    <row r="40" spans="1:15" hidden="1" x14ac:dyDescent="0.25">
      <c r="A40" s="5" t="s">
        <v>231</v>
      </c>
      <c r="B40" s="6" t="s">
        <v>91</v>
      </c>
      <c r="C40" s="5" t="s">
        <v>40</v>
      </c>
      <c r="D40" s="6" t="s">
        <v>18</v>
      </c>
      <c r="E40" s="6" t="s">
        <v>112</v>
      </c>
      <c r="F40" s="6">
        <v>56</v>
      </c>
      <c r="G40" s="6" t="s">
        <v>76</v>
      </c>
      <c r="H40" s="6" t="s">
        <v>247</v>
      </c>
      <c r="I40" s="31"/>
      <c r="J40" s="31"/>
      <c r="K40" s="6"/>
      <c r="L40" s="6"/>
      <c r="M40" s="6">
        <f t="shared" si="2"/>
        <v>0</v>
      </c>
    </row>
    <row r="41" spans="1:15" hidden="1" x14ac:dyDescent="0.25">
      <c r="A41" s="8" t="s">
        <v>133</v>
      </c>
      <c r="B41" s="6" t="s">
        <v>91</v>
      </c>
      <c r="C41" s="5" t="s">
        <v>46</v>
      </c>
      <c r="D41" s="6" t="s">
        <v>45</v>
      </c>
      <c r="E41" s="6" t="s">
        <v>112</v>
      </c>
      <c r="F41" s="6">
        <v>23</v>
      </c>
      <c r="G41" s="6" t="s">
        <v>73</v>
      </c>
      <c r="H41" s="6" t="s">
        <v>142</v>
      </c>
      <c r="I41" s="31">
        <v>9</v>
      </c>
      <c r="J41" s="6"/>
      <c r="K41" s="6"/>
      <c r="L41" s="6"/>
      <c r="M41" s="6">
        <f t="shared" si="2"/>
        <v>0</v>
      </c>
    </row>
    <row r="42" spans="1:15" hidden="1" x14ac:dyDescent="0.25">
      <c r="A42" s="5" t="s">
        <v>237</v>
      </c>
      <c r="B42" s="6" t="s">
        <v>91</v>
      </c>
      <c r="C42" s="5" t="s">
        <v>238</v>
      </c>
      <c r="D42" s="6" t="s">
        <v>239</v>
      </c>
      <c r="E42" s="6" t="s">
        <v>112</v>
      </c>
      <c r="F42" s="6">
        <v>31</v>
      </c>
      <c r="G42" s="6" t="s">
        <v>76</v>
      </c>
      <c r="H42" s="6" t="s">
        <v>242</v>
      </c>
      <c r="I42" s="31"/>
      <c r="J42" s="31"/>
      <c r="K42" s="6"/>
      <c r="L42" s="6"/>
      <c r="M42" s="6">
        <f t="shared" si="2"/>
        <v>0</v>
      </c>
    </row>
    <row r="43" spans="1:15" hidden="1" x14ac:dyDescent="0.25">
      <c r="A43" s="8" t="s">
        <v>196</v>
      </c>
      <c r="B43" s="6" t="s">
        <v>91</v>
      </c>
      <c r="C43" s="5" t="s">
        <v>199</v>
      </c>
      <c r="D43" s="6" t="s">
        <v>204</v>
      </c>
      <c r="E43" s="6" t="s">
        <v>112</v>
      </c>
      <c r="F43" s="6">
        <v>90</v>
      </c>
      <c r="G43" s="6" t="s">
        <v>8</v>
      </c>
      <c r="H43" s="6" t="s">
        <v>205</v>
      </c>
      <c r="I43" s="31">
        <v>9</v>
      </c>
      <c r="J43" s="6"/>
      <c r="K43" s="6"/>
      <c r="L43" s="6"/>
      <c r="M43" s="6">
        <f t="shared" si="2"/>
        <v>0</v>
      </c>
      <c r="N43" s="6">
        <f>SUBTOTAL(9,J43:L43)</f>
        <v>0</v>
      </c>
    </row>
    <row r="44" spans="1:15" x14ac:dyDescent="0.25">
      <c r="A44" s="8" t="s">
        <v>170</v>
      </c>
      <c r="B44" s="6" t="s">
        <v>91</v>
      </c>
      <c r="C44" s="5" t="s">
        <v>171</v>
      </c>
      <c r="D44" s="6" t="s">
        <v>35</v>
      </c>
      <c r="E44" s="6" t="s">
        <v>112</v>
      </c>
      <c r="F44" s="6">
        <v>51</v>
      </c>
      <c r="G44" s="6" t="s">
        <v>29</v>
      </c>
      <c r="H44" s="6" t="s">
        <v>172</v>
      </c>
      <c r="I44" s="31">
        <v>5</v>
      </c>
      <c r="J44" s="6">
        <v>8</v>
      </c>
      <c r="K44" s="6">
        <v>9</v>
      </c>
      <c r="L44" s="6"/>
      <c r="M44" s="6">
        <f t="shared" si="2"/>
        <v>22</v>
      </c>
      <c r="N44" s="6">
        <f>SUBTOTAL(9,J44:L44)</f>
        <v>17</v>
      </c>
      <c r="O44" s="6" t="s">
        <v>31</v>
      </c>
    </row>
    <row r="45" spans="1:15" hidden="1" x14ac:dyDescent="0.25">
      <c r="A45" s="8" t="s">
        <v>42</v>
      </c>
      <c r="B45" s="6" t="s">
        <v>91</v>
      </c>
      <c r="C45" s="5" t="s">
        <v>55</v>
      </c>
      <c r="D45" s="6" t="s">
        <v>92</v>
      </c>
      <c r="E45" s="6" t="s">
        <v>93</v>
      </c>
      <c r="F45" s="6">
        <v>67</v>
      </c>
      <c r="G45" s="6" t="s">
        <v>8</v>
      </c>
      <c r="H45" s="6" t="s">
        <v>211</v>
      </c>
      <c r="I45" s="31">
        <v>10</v>
      </c>
      <c r="J45" s="6"/>
      <c r="K45" s="6"/>
      <c r="L45" s="6"/>
      <c r="M45" s="6">
        <f t="shared" si="2"/>
        <v>0</v>
      </c>
      <c r="N45" s="6">
        <f>SUBTOTAL(9,J45:L45)</f>
        <v>0</v>
      </c>
    </row>
    <row r="46" spans="1:15" x14ac:dyDescent="0.25">
      <c r="A46" s="5" t="s">
        <v>27</v>
      </c>
      <c r="B46" s="6" t="s">
        <v>91</v>
      </c>
      <c r="C46" s="5" t="s">
        <v>65</v>
      </c>
      <c r="D46" s="6" t="s">
        <v>270</v>
      </c>
      <c r="E46" s="6" t="s">
        <v>112</v>
      </c>
      <c r="F46" s="6">
        <v>14</v>
      </c>
      <c r="G46" s="6" t="s">
        <v>29</v>
      </c>
      <c r="H46" s="6" t="s">
        <v>271</v>
      </c>
      <c r="I46" s="31"/>
      <c r="J46" s="6">
        <v>5</v>
      </c>
      <c r="K46" s="6">
        <v>13</v>
      </c>
      <c r="L46" s="6"/>
      <c r="M46" s="6">
        <f t="shared" si="2"/>
        <v>18</v>
      </c>
      <c r="N46" s="6">
        <f>SUBTOTAL(9,J46:L46)</f>
        <v>18</v>
      </c>
      <c r="O46" s="6" t="s">
        <v>61</v>
      </c>
    </row>
    <row r="47" spans="1:15" hidden="1" x14ac:dyDescent="0.25">
      <c r="A47" s="8" t="s">
        <v>133</v>
      </c>
      <c r="B47" s="6" t="s">
        <v>91</v>
      </c>
      <c r="C47" s="5" t="s">
        <v>19</v>
      </c>
      <c r="D47" s="6" t="s">
        <v>144</v>
      </c>
      <c r="E47" s="6" t="s">
        <v>24</v>
      </c>
      <c r="F47" s="6">
        <v>15108</v>
      </c>
      <c r="G47" s="6" t="s">
        <v>80</v>
      </c>
      <c r="H47" s="6" t="s">
        <v>145</v>
      </c>
      <c r="I47" s="31">
        <v>6</v>
      </c>
      <c r="J47" s="31">
        <v>7</v>
      </c>
      <c r="K47" s="6"/>
      <c r="L47" s="6"/>
      <c r="M47" s="6">
        <f t="shared" si="2"/>
        <v>0</v>
      </c>
    </row>
    <row r="48" spans="1:15" x14ac:dyDescent="0.25">
      <c r="A48" s="8" t="s">
        <v>42</v>
      </c>
      <c r="B48" s="6" t="s">
        <v>91</v>
      </c>
      <c r="C48" s="5" t="s">
        <v>55</v>
      </c>
      <c r="D48" s="6" t="s">
        <v>92</v>
      </c>
      <c r="E48" s="6" t="s">
        <v>93</v>
      </c>
      <c r="F48" s="6">
        <v>67</v>
      </c>
      <c r="G48" s="6" t="s">
        <v>29</v>
      </c>
      <c r="H48" s="6" t="s">
        <v>94</v>
      </c>
      <c r="I48" s="31">
        <v>12</v>
      </c>
      <c r="J48" s="6">
        <v>12</v>
      </c>
      <c r="K48" s="6">
        <v>8</v>
      </c>
      <c r="L48" s="6"/>
      <c r="M48" s="6">
        <f t="shared" si="2"/>
        <v>32</v>
      </c>
      <c r="N48" s="6">
        <f>SUBTOTAL(9,J48:L48)</f>
        <v>20</v>
      </c>
      <c r="O48" s="6" t="s">
        <v>62</v>
      </c>
    </row>
    <row r="49" spans="1:15" hidden="1" x14ac:dyDescent="0.25">
      <c r="A49" s="5" t="s">
        <v>248</v>
      </c>
      <c r="B49" s="6" t="s">
        <v>91</v>
      </c>
      <c r="C49" s="5" t="s">
        <v>249</v>
      </c>
      <c r="D49" s="6" t="s">
        <v>47</v>
      </c>
      <c r="E49" s="6" t="s">
        <v>112</v>
      </c>
      <c r="F49" s="6">
        <v>42</v>
      </c>
      <c r="G49" s="6" t="s">
        <v>76</v>
      </c>
      <c r="H49" s="6" t="s">
        <v>258</v>
      </c>
      <c r="I49" s="31"/>
      <c r="J49" s="31"/>
      <c r="K49" s="6"/>
      <c r="L49" s="6"/>
      <c r="M49" s="6">
        <f t="shared" si="2"/>
        <v>0</v>
      </c>
    </row>
    <row r="50" spans="1:15" hidden="1" x14ac:dyDescent="0.25">
      <c r="A50" s="8" t="s">
        <v>196</v>
      </c>
      <c r="B50" s="6" t="s">
        <v>91</v>
      </c>
      <c r="C50" s="5" t="s">
        <v>199</v>
      </c>
      <c r="D50" s="6" t="s">
        <v>202</v>
      </c>
      <c r="E50" s="6" t="s">
        <v>112</v>
      </c>
      <c r="F50" s="6">
        <v>91</v>
      </c>
      <c r="G50" s="6" t="s">
        <v>8</v>
      </c>
      <c r="H50" s="6" t="s">
        <v>203</v>
      </c>
      <c r="I50" s="31">
        <v>11</v>
      </c>
      <c r="J50" s="6"/>
      <c r="K50" s="6"/>
      <c r="L50" s="6"/>
      <c r="M50" s="6">
        <f t="shared" si="2"/>
        <v>0</v>
      </c>
      <c r="N50" s="6">
        <f>SUBTOTAL(9,J50:L50)</f>
        <v>0</v>
      </c>
    </row>
    <row r="51" spans="1:15" x14ac:dyDescent="0.25">
      <c r="A51" s="8" t="s">
        <v>42</v>
      </c>
      <c r="B51" s="6" t="s">
        <v>91</v>
      </c>
      <c r="C51" s="5" t="s">
        <v>60</v>
      </c>
      <c r="D51" s="6" t="s">
        <v>164</v>
      </c>
      <c r="E51" s="6" t="s">
        <v>112</v>
      </c>
      <c r="F51" s="6">
        <v>37</v>
      </c>
      <c r="G51" s="6" t="s">
        <v>29</v>
      </c>
      <c r="H51" s="6" t="s">
        <v>165</v>
      </c>
      <c r="I51" s="31">
        <v>6</v>
      </c>
      <c r="J51" s="6">
        <v>10</v>
      </c>
      <c r="K51" s="6">
        <v>12</v>
      </c>
      <c r="L51" s="6"/>
      <c r="M51" s="6">
        <f t="shared" si="2"/>
        <v>28</v>
      </c>
      <c r="N51" s="6">
        <f>SUBTOTAL(9,J51:L51)</f>
        <v>22</v>
      </c>
      <c r="O51" s="6" t="s">
        <v>19</v>
      </c>
    </row>
    <row r="52" spans="1:15" hidden="1" x14ac:dyDescent="0.25">
      <c r="A52" s="8" t="s">
        <v>42</v>
      </c>
      <c r="B52" s="13" t="s">
        <v>91</v>
      </c>
      <c r="C52" s="8" t="s">
        <v>60</v>
      </c>
      <c r="D52" s="13" t="s">
        <v>161</v>
      </c>
      <c r="E52" s="13" t="s">
        <v>112</v>
      </c>
      <c r="F52" s="13">
        <v>38</v>
      </c>
      <c r="G52" s="13" t="s">
        <v>80</v>
      </c>
      <c r="H52" s="13" t="s">
        <v>198</v>
      </c>
      <c r="I52" s="31">
        <v>8</v>
      </c>
      <c r="J52" s="31">
        <v>8</v>
      </c>
      <c r="K52" s="13"/>
      <c r="L52" s="13"/>
      <c r="M52" s="13">
        <f t="shared" si="2"/>
        <v>0</v>
      </c>
    </row>
    <row r="53" spans="1:15" hidden="1" x14ac:dyDescent="0.25">
      <c r="A53" s="8" t="s">
        <v>221</v>
      </c>
      <c r="B53" s="6" t="s">
        <v>91</v>
      </c>
      <c r="C53" s="5" t="s">
        <v>117</v>
      </c>
      <c r="D53" s="6" t="s">
        <v>43</v>
      </c>
      <c r="E53" s="6" t="s">
        <v>112</v>
      </c>
      <c r="F53" s="6">
        <v>80</v>
      </c>
      <c r="G53" s="6" t="s">
        <v>8</v>
      </c>
      <c r="H53" s="6" t="s">
        <v>158</v>
      </c>
      <c r="I53" s="31">
        <v>12</v>
      </c>
      <c r="J53" s="6"/>
      <c r="K53" s="6"/>
      <c r="L53" s="6"/>
      <c r="M53" s="6">
        <f t="shared" si="2"/>
        <v>0</v>
      </c>
      <c r="N53" s="6">
        <f t="shared" ref="N53:N54" si="3">SUBTOTAL(9,J53:L53)</f>
        <v>0</v>
      </c>
    </row>
    <row r="54" spans="1:15" hidden="1" x14ac:dyDescent="0.25">
      <c r="A54" s="8" t="s">
        <v>185</v>
      </c>
      <c r="B54" s="6" t="s">
        <v>91</v>
      </c>
      <c r="C54" s="5" t="s">
        <v>193</v>
      </c>
      <c r="D54" s="6" t="s">
        <v>191</v>
      </c>
      <c r="E54" s="6" t="s">
        <v>112</v>
      </c>
      <c r="F54" s="6">
        <v>18</v>
      </c>
      <c r="G54" s="6" t="s">
        <v>8</v>
      </c>
      <c r="H54" s="6" t="s">
        <v>192</v>
      </c>
      <c r="I54" s="31">
        <v>13</v>
      </c>
      <c r="J54" s="6"/>
      <c r="K54" s="6"/>
      <c r="L54" s="6"/>
      <c r="M54" s="6">
        <f t="shared" si="2"/>
        <v>0</v>
      </c>
      <c r="N54" s="6">
        <f t="shared" si="3"/>
        <v>0</v>
      </c>
    </row>
    <row r="55" spans="1:15" hidden="1" x14ac:dyDescent="0.25">
      <c r="A55" s="5" t="s">
        <v>219</v>
      </c>
      <c r="B55" s="6" t="s">
        <v>91</v>
      </c>
      <c r="C55" s="5" t="s">
        <v>220</v>
      </c>
      <c r="D55" s="6" t="s">
        <v>212</v>
      </c>
      <c r="E55" s="6" t="s">
        <v>48</v>
      </c>
      <c r="F55" s="6">
        <v>39</v>
      </c>
      <c r="G55" s="6" t="s">
        <v>80</v>
      </c>
      <c r="H55" s="6" t="s">
        <v>213</v>
      </c>
      <c r="I55" s="31">
        <v>2</v>
      </c>
      <c r="J55" s="31">
        <v>14</v>
      </c>
      <c r="K55" s="6"/>
      <c r="L55" s="6"/>
      <c r="M55" s="6">
        <f t="shared" si="2"/>
        <v>0</v>
      </c>
    </row>
    <row r="56" spans="1:15" hidden="1" x14ac:dyDescent="0.25">
      <c r="A56" s="5" t="s">
        <v>269</v>
      </c>
      <c r="B56" s="6" t="s">
        <v>91</v>
      </c>
      <c r="C56" s="5" t="s">
        <v>249</v>
      </c>
      <c r="D56" s="6" t="s">
        <v>264</v>
      </c>
      <c r="E56" s="6" t="s">
        <v>112</v>
      </c>
      <c r="F56" s="6">
        <v>54</v>
      </c>
      <c r="G56" s="6" t="s">
        <v>76</v>
      </c>
      <c r="H56" s="6" t="s">
        <v>265</v>
      </c>
      <c r="I56" s="31"/>
      <c r="J56" s="31"/>
      <c r="K56" s="6"/>
      <c r="L56" s="6"/>
      <c r="M56" s="6">
        <f t="shared" si="2"/>
        <v>0</v>
      </c>
    </row>
    <row r="57" spans="1:15" hidden="1" x14ac:dyDescent="0.25">
      <c r="A57" s="5" t="s">
        <v>27</v>
      </c>
      <c r="B57" s="6" t="s">
        <v>91</v>
      </c>
      <c r="C57" s="5" t="s">
        <v>65</v>
      </c>
      <c r="D57" s="6" t="s">
        <v>270</v>
      </c>
      <c r="E57" s="6" t="s">
        <v>112</v>
      </c>
      <c r="F57" s="6">
        <v>24</v>
      </c>
      <c r="G57" s="6" t="s">
        <v>76</v>
      </c>
      <c r="H57" s="6" t="s">
        <v>275</v>
      </c>
      <c r="I57" s="31"/>
      <c r="J57" s="31"/>
      <c r="K57" s="6"/>
      <c r="L57" s="6"/>
      <c r="M57" s="6">
        <f t="shared" si="2"/>
        <v>0</v>
      </c>
    </row>
    <row r="58" spans="1:15" hidden="1" x14ac:dyDescent="0.25">
      <c r="A58" s="8" t="s">
        <v>42</v>
      </c>
      <c r="B58" s="6" t="s">
        <v>91</v>
      </c>
      <c r="C58" s="5" t="s">
        <v>60</v>
      </c>
      <c r="D58" s="6" t="s">
        <v>164</v>
      </c>
      <c r="E58" s="6" t="s">
        <v>112</v>
      </c>
      <c r="F58" s="6">
        <v>37</v>
      </c>
      <c r="G58" s="6" t="s">
        <v>8</v>
      </c>
      <c r="H58" s="6" t="s">
        <v>169</v>
      </c>
      <c r="I58" s="31">
        <v>14</v>
      </c>
      <c r="J58" s="6"/>
      <c r="K58" s="6"/>
      <c r="L58" s="6"/>
      <c r="M58" s="6">
        <f t="shared" si="2"/>
        <v>0</v>
      </c>
      <c r="N58" s="6">
        <f>SUBTOTAL(9,J58:L58)</f>
        <v>0</v>
      </c>
    </row>
    <row r="59" spans="1:15" hidden="1" x14ac:dyDescent="0.25">
      <c r="A59" s="8" t="s">
        <v>196</v>
      </c>
      <c r="B59" s="6" t="s">
        <v>91</v>
      </c>
      <c r="C59" s="5" t="s">
        <v>199</v>
      </c>
      <c r="D59" s="6" t="s">
        <v>204</v>
      </c>
      <c r="E59" s="6" t="s">
        <v>112</v>
      </c>
      <c r="F59" s="6">
        <v>90</v>
      </c>
      <c r="G59" s="6" t="s">
        <v>76</v>
      </c>
      <c r="H59" s="6" t="s">
        <v>207</v>
      </c>
      <c r="I59" s="31">
        <v>2</v>
      </c>
      <c r="J59" s="31">
        <v>1</v>
      </c>
      <c r="K59" s="6"/>
      <c r="L59" s="6"/>
      <c r="M59" s="6">
        <f t="shared" si="2"/>
        <v>0</v>
      </c>
    </row>
    <row r="60" spans="1:15" hidden="1" x14ac:dyDescent="0.25">
      <c r="A60" s="8" t="s">
        <v>133</v>
      </c>
      <c r="B60" s="6" t="s">
        <v>91</v>
      </c>
      <c r="C60" s="5" t="s">
        <v>20</v>
      </c>
      <c r="D60" s="6" t="s">
        <v>134</v>
      </c>
      <c r="E60" s="6" t="s">
        <v>112</v>
      </c>
      <c r="F60" s="6">
        <v>43</v>
      </c>
      <c r="G60" s="6" t="s">
        <v>8</v>
      </c>
      <c r="H60" s="6" t="s">
        <v>138</v>
      </c>
      <c r="I60" s="31">
        <v>15</v>
      </c>
      <c r="J60" s="6"/>
      <c r="K60" s="6"/>
      <c r="L60" s="6"/>
      <c r="M60" s="6">
        <f t="shared" si="2"/>
        <v>0</v>
      </c>
      <c r="N60" s="6">
        <f>SUBTOTAL(9,J60:L60)</f>
        <v>0</v>
      </c>
    </row>
    <row r="61" spans="1:15" hidden="1" x14ac:dyDescent="0.25">
      <c r="A61" s="8" t="s">
        <v>133</v>
      </c>
      <c r="B61" s="6" t="s">
        <v>91</v>
      </c>
      <c r="C61" s="5" t="s">
        <v>20</v>
      </c>
      <c r="D61" s="6" t="s">
        <v>21</v>
      </c>
      <c r="E61" s="6" t="s">
        <v>22</v>
      </c>
      <c r="F61" s="6">
        <v>124</v>
      </c>
      <c r="G61" s="6" t="s">
        <v>80</v>
      </c>
      <c r="H61" s="6" t="s">
        <v>23</v>
      </c>
      <c r="I61" s="31">
        <v>10</v>
      </c>
      <c r="J61" s="31">
        <v>9</v>
      </c>
      <c r="K61" s="6"/>
      <c r="L61" s="6"/>
      <c r="M61" s="6">
        <f t="shared" si="2"/>
        <v>0</v>
      </c>
    </row>
    <row r="62" spans="1:15" hidden="1" x14ac:dyDescent="0.25">
      <c r="A62" s="8" t="s">
        <v>196</v>
      </c>
      <c r="B62" s="6" t="s">
        <v>91</v>
      </c>
      <c r="C62" s="5" t="s">
        <v>199</v>
      </c>
      <c r="D62" s="6" t="s">
        <v>149</v>
      </c>
      <c r="E62" s="6" t="s">
        <v>200</v>
      </c>
      <c r="F62" s="6">
        <v>192</v>
      </c>
      <c r="G62" s="12" t="s">
        <v>80</v>
      </c>
      <c r="H62" s="12" t="s">
        <v>201</v>
      </c>
      <c r="I62" s="31">
        <v>12</v>
      </c>
      <c r="J62" s="31">
        <v>10</v>
      </c>
      <c r="K62" s="6"/>
      <c r="L62" s="6"/>
      <c r="M62" s="6">
        <f t="shared" si="2"/>
        <v>0</v>
      </c>
    </row>
    <row r="63" spans="1:15" hidden="1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/>
      <c r="L63" s="6"/>
      <c r="M63" s="6">
        <f t="shared" si="2"/>
        <v>0</v>
      </c>
    </row>
    <row r="64" spans="1:15" hidden="1" x14ac:dyDescent="0.25">
      <c r="A64" s="8" t="s">
        <v>170</v>
      </c>
      <c r="B64" s="6" t="s">
        <v>91</v>
      </c>
      <c r="C64" s="5" t="s">
        <v>171</v>
      </c>
      <c r="D64" s="6" t="s">
        <v>35</v>
      </c>
      <c r="E64" s="6" t="s">
        <v>112</v>
      </c>
      <c r="F64" s="6">
        <v>51</v>
      </c>
      <c r="G64" s="13" t="s">
        <v>76</v>
      </c>
      <c r="H64" s="6" t="s">
        <v>173</v>
      </c>
      <c r="I64" s="31">
        <v>1</v>
      </c>
      <c r="J64" s="31">
        <v>2</v>
      </c>
      <c r="K64" s="6"/>
      <c r="L64" s="6"/>
      <c r="M64" s="6">
        <f t="shared" si="2"/>
        <v>0</v>
      </c>
    </row>
    <row r="65" spans="1:14" hidden="1" x14ac:dyDescent="0.25">
      <c r="A65" s="8" t="s">
        <v>133</v>
      </c>
      <c r="B65" s="6" t="s">
        <v>91</v>
      </c>
      <c r="C65" s="5" t="s">
        <v>46</v>
      </c>
      <c r="D65" s="6" t="s">
        <v>47</v>
      </c>
      <c r="E65" s="6" t="s">
        <v>112</v>
      </c>
      <c r="F65" s="6">
        <v>42</v>
      </c>
      <c r="G65" s="6" t="s">
        <v>8</v>
      </c>
      <c r="H65" s="6" t="s">
        <v>139</v>
      </c>
      <c r="I65" s="31">
        <v>16</v>
      </c>
      <c r="J65" s="6"/>
      <c r="K65" s="6"/>
      <c r="L65" s="6"/>
      <c r="M65" s="6">
        <f t="shared" si="2"/>
        <v>0</v>
      </c>
      <c r="N65" s="6">
        <f t="shared" ref="N65:N67" si="4">SUBTOTAL(9,J65:L65)</f>
        <v>0</v>
      </c>
    </row>
    <row r="66" spans="1:14" s="28" customFormat="1" hidden="1" x14ac:dyDescent="0.25">
      <c r="A66" s="8" t="s">
        <v>11</v>
      </c>
      <c r="B66" s="6" t="s">
        <v>91</v>
      </c>
      <c r="C66" s="5" t="s">
        <v>110</v>
      </c>
      <c r="D66" s="6" t="s">
        <v>37</v>
      </c>
      <c r="E66" s="6" t="s">
        <v>112</v>
      </c>
      <c r="F66" s="6">
        <v>113</v>
      </c>
      <c r="G66" s="6" t="s">
        <v>8</v>
      </c>
      <c r="H66" s="6" t="s">
        <v>125</v>
      </c>
      <c r="I66" s="31">
        <v>17</v>
      </c>
      <c r="J66" s="6"/>
      <c r="K66" s="6"/>
      <c r="L66" s="6"/>
      <c r="M66" s="6">
        <f t="shared" si="2"/>
        <v>0</v>
      </c>
      <c r="N66" s="6">
        <f t="shared" si="4"/>
        <v>0</v>
      </c>
    </row>
    <row r="67" spans="1:14" hidden="1" x14ac:dyDescent="0.25">
      <c r="A67" s="8" t="s">
        <v>133</v>
      </c>
      <c r="B67" s="6" t="s">
        <v>91</v>
      </c>
      <c r="C67" s="5" t="s">
        <v>46</v>
      </c>
      <c r="D67" s="6" t="s">
        <v>45</v>
      </c>
      <c r="E67" s="6" t="s">
        <v>112</v>
      </c>
      <c r="F67" s="6">
        <v>23</v>
      </c>
      <c r="G67" s="6" t="s">
        <v>8</v>
      </c>
      <c r="H67" s="6" t="s">
        <v>140</v>
      </c>
      <c r="I67" s="31">
        <v>18</v>
      </c>
      <c r="J67" s="6"/>
      <c r="K67" s="6"/>
      <c r="L67" s="6"/>
      <c r="M67" s="6">
        <f t="shared" si="2"/>
        <v>0</v>
      </c>
      <c r="N67" s="6">
        <f t="shared" si="4"/>
        <v>0</v>
      </c>
    </row>
    <row r="68" spans="1:14" hidden="1" x14ac:dyDescent="0.25">
      <c r="A68" s="8" t="s">
        <v>170</v>
      </c>
      <c r="B68" s="6" t="s">
        <v>91</v>
      </c>
      <c r="C68" s="5" t="s">
        <v>171</v>
      </c>
      <c r="D68" s="6" t="s">
        <v>33</v>
      </c>
      <c r="E68" s="6" t="s">
        <v>15</v>
      </c>
      <c r="F68" s="6">
        <v>70</v>
      </c>
      <c r="G68" s="13" t="s">
        <v>80</v>
      </c>
      <c r="H68" s="6" t="s">
        <v>180</v>
      </c>
      <c r="I68" s="31">
        <v>13</v>
      </c>
      <c r="J68" s="31">
        <v>12</v>
      </c>
      <c r="K68" s="6"/>
      <c r="L68" s="6"/>
      <c r="M68" s="6">
        <f t="shared" si="2"/>
        <v>0</v>
      </c>
    </row>
    <row r="69" spans="1:14" hidden="1" x14ac:dyDescent="0.25">
      <c r="A69" s="21" t="s">
        <v>147</v>
      </c>
      <c r="B69" s="22" t="s">
        <v>91</v>
      </c>
      <c r="C69" s="21" t="s">
        <v>148</v>
      </c>
      <c r="D69" s="22" t="s">
        <v>149</v>
      </c>
      <c r="E69" s="22" t="s">
        <v>150</v>
      </c>
      <c r="F69" s="22" t="s">
        <v>151</v>
      </c>
      <c r="G69" s="23" t="s">
        <v>81</v>
      </c>
      <c r="H69" s="22" t="s">
        <v>152</v>
      </c>
      <c r="I69" s="31">
        <v>14</v>
      </c>
      <c r="J69" s="31">
        <v>13</v>
      </c>
      <c r="K69" s="22"/>
      <c r="L69" s="22"/>
      <c r="M69" s="22">
        <f t="shared" si="2"/>
        <v>0</v>
      </c>
    </row>
    <row r="70" spans="1:14" hidden="1" x14ac:dyDescent="0.25">
      <c r="A70" s="8" t="s">
        <v>185</v>
      </c>
      <c r="B70" s="6" t="s">
        <v>91</v>
      </c>
      <c r="C70" s="5" t="s">
        <v>193</v>
      </c>
      <c r="D70" s="6" t="s">
        <v>39</v>
      </c>
      <c r="E70" s="6" t="s">
        <v>112</v>
      </c>
      <c r="F70" s="6">
        <v>20</v>
      </c>
      <c r="G70" s="6" t="s">
        <v>76</v>
      </c>
      <c r="H70" s="6" t="s">
        <v>189</v>
      </c>
      <c r="I70" s="31">
        <v>4</v>
      </c>
      <c r="J70" s="31">
        <v>5</v>
      </c>
      <c r="K70" s="6"/>
      <c r="L70" s="6"/>
      <c r="M70" s="6">
        <f t="shared" ref="M70:M92" si="5">SUBTOTAL(9,I70:L70)</f>
        <v>0</v>
      </c>
    </row>
    <row r="71" spans="1:14" hidden="1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/>
      <c r="L71" s="6"/>
      <c r="M71" s="6">
        <f t="shared" si="5"/>
        <v>0</v>
      </c>
    </row>
    <row r="72" spans="1:14" hidden="1" x14ac:dyDescent="0.25">
      <c r="A72" s="8" t="s">
        <v>42</v>
      </c>
      <c r="B72" s="6" t="s">
        <v>91</v>
      </c>
      <c r="C72" s="5" t="s">
        <v>55</v>
      </c>
      <c r="D72" s="6" t="s">
        <v>97</v>
      </c>
      <c r="E72" s="6" t="s">
        <v>112</v>
      </c>
      <c r="F72" s="6">
        <v>69</v>
      </c>
      <c r="G72" s="6" t="s">
        <v>73</v>
      </c>
      <c r="H72" s="6" t="s">
        <v>100</v>
      </c>
      <c r="I72" s="31"/>
      <c r="J72" s="6"/>
      <c r="K72" s="6"/>
      <c r="L72" s="6"/>
      <c r="M72" s="6">
        <f t="shared" si="5"/>
        <v>0</v>
      </c>
    </row>
    <row r="73" spans="1:14" hidden="1" x14ac:dyDescent="0.25">
      <c r="A73" s="8" t="s">
        <v>170</v>
      </c>
      <c r="B73" s="6" t="s">
        <v>91</v>
      </c>
      <c r="C73" s="5" t="s">
        <v>171</v>
      </c>
      <c r="D73" s="6" t="s">
        <v>32</v>
      </c>
      <c r="E73" s="6" t="s">
        <v>112</v>
      </c>
      <c r="F73" s="6">
        <v>52</v>
      </c>
      <c r="G73" s="13" t="s">
        <v>76</v>
      </c>
      <c r="H73" s="6" t="s">
        <v>182</v>
      </c>
      <c r="I73" s="31">
        <v>8</v>
      </c>
      <c r="J73" s="31">
        <v>4</v>
      </c>
      <c r="K73" s="6"/>
      <c r="L73" s="6"/>
      <c r="M73" s="6">
        <f t="shared" si="5"/>
        <v>0</v>
      </c>
    </row>
    <row r="74" spans="1:14" hidden="1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/>
      <c r="L74" s="6"/>
      <c r="M74" s="6">
        <f t="shared" si="5"/>
        <v>0</v>
      </c>
    </row>
    <row r="75" spans="1:14" hidden="1" x14ac:dyDescent="0.25">
      <c r="A75" s="5" t="s">
        <v>222</v>
      </c>
      <c r="B75" s="6" t="s">
        <v>91</v>
      </c>
      <c r="C75" s="5" t="s">
        <v>61</v>
      </c>
      <c r="D75" s="6" t="s">
        <v>223</v>
      </c>
      <c r="E75" s="6" t="s">
        <v>112</v>
      </c>
      <c r="F75" s="6">
        <v>171</v>
      </c>
      <c r="G75" s="6" t="s">
        <v>73</v>
      </c>
      <c r="H75" s="6" t="s">
        <v>225</v>
      </c>
      <c r="I75" s="31"/>
      <c r="J75" s="6"/>
      <c r="K75" s="6"/>
      <c r="L75" s="6"/>
      <c r="M75" s="6">
        <f t="shared" si="5"/>
        <v>0</v>
      </c>
    </row>
    <row r="76" spans="1:14" hidden="1" x14ac:dyDescent="0.25">
      <c r="A76" s="8" t="s">
        <v>42</v>
      </c>
      <c r="B76" s="6" t="s">
        <v>91</v>
      </c>
      <c r="C76" s="5" t="s">
        <v>55</v>
      </c>
      <c r="D76" s="6" t="s">
        <v>92</v>
      </c>
      <c r="E76" s="6" t="s">
        <v>93</v>
      </c>
      <c r="F76" s="6">
        <v>67</v>
      </c>
      <c r="G76" s="6" t="s">
        <v>76</v>
      </c>
      <c r="H76" s="6" t="s">
        <v>215</v>
      </c>
      <c r="I76" s="31">
        <v>7</v>
      </c>
      <c r="J76" s="31">
        <v>8</v>
      </c>
      <c r="K76" s="6"/>
      <c r="L76" s="6"/>
      <c r="M76" s="6">
        <f t="shared" si="5"/>
        <v>0</v>
      </c>
    </row>
    <row r="77" spans="1:14" hidden="1" x14ac:dyDescent="0.25">
      <c r="A77" s="20" t="s">
        <v>11</v>
      </c>
      <c r="B77" s="6" t="s">
        <v>91</v>
      </c>
      <c r="C77" s="5" t="s">
        <v>110</v>
      </c>
      <c r="D77" s="6" t="s">
        <v>37</v>
      </c>
      <c r="E77" s="6" t="s">
        <v>112</v>
      </c>
      <c r="F77" s="6">
        <v>113</v>
      </c>
      <c r="G77" s="6" t="s">
        <v>76</v>
      </c>
      <c r="H77" s="6" t="s">
        <v>132</v>
      </c>
      <c r="I77" s="31">
        <v>9</v>
      </c>
      <c r="J77" s="31">
        <v>7</v>
      </c>
      <c r="K77" s="6"/>
      <c r="L77" s="6"/>
      <c r="M77" s="6">
        <f t="shared" si="5"/>
        <v>0</v>
      </c>
    </row>
    <row r="78" spans="1:14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8</v>
      </c>
      <c r="H78" s="6" t="s">
        <v>240</v>
      </c>
      <c r="I78" s="31"/>
      <c r="J78" s="6"/>
      <c r="K78" s="6"/>
      <c r="L78" s="6"/>
      <c r="M78" s="6">
        <f t="shared" si="5"/>
        <v>0</v>
      </c>
      <c r="N78" s="6">
        <f>SUBTOTAL(9,J78:L78)</f>
        <v>0</v>
      </c>
    </row>
    <row r="79" spans="1:14" hidden="1" x14ac:dyDescent="0.25">
      <c r="A79" s="5" t="s">
        <v>237</v>
      </c>
      <c r="B79" s="6" t="s">
        <v>91</v>
      </c>
      <c r="C79" s="5" t="s">
        <v>238</v>
      </c>
      <c r="D79" s="6" t="s">
        <v>239</v>
      </c>
      <c r="E79" s="6" t="s">
        <v>112</v>
      </c>
      <c r="F79" s="6">
        <v>31</v>
      </c>
      <c r="G79" s="6" t="s">
        <v>73</v>
      </c>
      <c r="H79" s="6" t="s">
        <v>241</v>
      </c>
      <c r="I79" s="31"/>
      <c r="J79" s="6"/>
      <c r="K79" s="6"/>
      <c r="L79" s="6"/>
      <c r="M79" s="6">
        <f t="shared" si="5"/>
        <v>0</v>
      </c>
    </row>
    <row r="80" spans="1:14" hidden="1" x14ac:dyDescent="0.25">
      <c r="A80" s="8" t="s">
        <v>133</v>
      </c>
      <c r="B80" s="6" t="s">
        <v>91</v>
      </c>
      <c r="C80" s="5" t="s">
        <v>20</v>
      </c>
      <c r="D80" s="6" t="s">
        <v>45</v>
      </c>
      <c r="E80" s="6" t="s">
        <v>112</v>
      </c>
      <c r="F80" s="6">
        <v>23</v>
      </c>
      <c r="G80" s="6" t="s">
        <v>76</v>
      </c>
      <c r="H80" s="6" t="s">
        <v>143</v>
      </c>
      <c r="I80" s="31">
        <v>5</v>
      </c>
      <c r="J80" s="31">
        <v>12</v>
      </c>
      <c r="K80" s="6"/>
      <c r="L80" s="6"/>
      <c r="M80" s="6">
        <f t="shared" si="5"/>
        <v>0</v>
      </c>
    </row>
    <row r="81" spans="1:15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 s="31"/>
      <c r="J81" s="31"/>
      <c r="K81" s="6"/>
      <c r="L81" s="6"/>
      <c r="M81" s="6">
        <f t="shared" si="5"/>
        <v>0</v>
      </c>
    </row>
    <row r="82" spans="1:15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 s="31"/>
      <c r="J82" s="31"/>
      <c r="K82" s="6"/>
      <c r="L82" s="6"/>
      <c r="M82" s="6">
        <f t="shared" si="5"/>
        <v>0</v>
      </c>
    </row>
    <row r="83" spans="1:15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 s="31"/>
      <c r="J83" s="31"/>
      <c r="K83" s="6"/>
      <c r="L83" s="6"/>
      <c r="M83" s="6">
        <f t="shared" si="5"/>
        <v>0</v>
      </c>
    </row>
    <row r="84" spans="1:15" hidden="1" x14ac:dyDescent="0.25">
      <c r="A84" s="5" t="s">
        <v>42</v>
      </c>
      <c r="B84" s="6" t="s">
        <v>91</v>
      </c>
      <c r="C84" s="5" t="s">
        <v>55</v>
      </c>
      <c r="D84" s="6" t="s">
        <v>255</v>
      </c>
      <c r="E84" s="6" t="s">
        <v>112</v>
      </c>
      <c r="F84" s="6">
        <v>37</v>
      </c>
      <c r="G84" s="6" t="s">
        <v>73</v>
      </c>
      <c r="H84" s="6" t="s">
        <v>256</v>
      </c>
      <c r="I84" s="31"/>
      <c r="J84" s="6"/>
      <c r="K84" s="6"/>
      <c r="L84" s="6"/>
      <c r="M84" s="6">
        <f t="shared" si="5"/>
        <v>0</v>
      </c>
    </row>
    <row r="85" spans="1:15" hidden="1" x14ac:dyDescent="0.25">
      <c r="A85" s="8" t="s">
        <v>133</v>
      </c>
      <c r="B85" s="6" t="s">
        <v>91</v>
      </c>
      <c r="C85" s="5" t="s">
        <v>20</v>
      </c>
      <c r="D85" s="6" t="s">
        <v>134</v>
      </c>
      <c r="E85" s="6" t="s">
        <v>112</v>
      </c>
      <c r="F85" s="6">
        <v>43</v>
      </c>
      <c r="G85" s="6" t="s">
        <v>76</v>
      </c>
      <c r="H85" s="6" t="s">
        <v>246</v>
      </c>
      <c r="I85" s="31">
        <v>6</v>
      </c>
      <c r="J85" s="31">
        <v>12</v>
      </c>
      <c r="K85" s="6"/>
      <c r="L85" s="6"/>
      <c r="M85" s="6">
        <f t="shared" si="5"/>
        <v>0</v>
      </c>
    </row>
    <row r="86" spans="1:15" hidden="1" x14ac:dyDescent="0.25">
      <c r="A86" s="25" t="s">
        <v>196</v>
      </c>
      <c r="B86" s="26" t="s">
        <v>91</v>
      </c>
      <c r="C86" s="27" t="s">
        <v>199</v>
      </c>
      <c r="D86" s="26" t="s">
        <v>202</v>
      </c>
      <c r="E86" s="26" t="s">
        <v>112</v>
      </c>
      <c r="F86" s="26">
        <v>91</v>
      </c>
      <c r="G86" s="26" t="s">
        <v>76</v>
      </c>
      <c r="H86" s="26" t="s">
        <v>206</v>
      </c>
      <c r="I86" s="33">
        <v>10</v>
      </c>
      <c r="J86" s="33">
        <v>10</v>
      </c>
      <c r="K86" s="26"/>
      <c r="L86" s="26"/>
      <c r="M86" s="26">
        <f t="shared" si="5"/>
        <v>0</v>
      </c>
    </row>
    <row r="87" spans="1:15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 s="31"/>
      <c r="J87" s="31"/>
      <c r="K87" s="6"/>
      <c r="L87" s="6"/>
      <c r="M87" s="6">
        <f t="shared" si="5"/>
        <v>0</v>
      </c>
    </row>
    <row r="88" spans="1:15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5"/>
        <v>32</v>
      </c>
      <c r="N88" s="6">
        <f>SUBTOTAL(9,J88:L88)</f>
        <v>24</v>
      </c>
      <c r="O88" s="6" t="s">
        <v>63</v>
      </c>
    </row>
    <row r="89" spans="1:15" hidden="1" x14ac:dyDescent="0.25">
      <c r="A89" s="5" t="s">
        <v>27</v>
      </c>
      <c r="B89" s="6" t="s">
        <v>91</v>
      </c>
      <c r="C89" s="5" t="s">
        <v>65</v>
      </c>
      <c r="D89" s="6" t="s">
        <v>270</v>
      </c>
      <c r="E89" s="6" t="s">
        <v>112</v>
      </c>
      <c r="F89" s="6">
        <v>24</v>
      </c>
      <c r="G89" s="6" t="s">
        <v>8</v>
      </c>
      <c r="H89" s="6" t="s">
        <v>272</v>
      </c>
      <c r="I89" s="31"/>
      <c r="J89" s="6"/>
      <c r="K89" s="6"/>
      <c r="L89" s="6"/>
      <c r="M89" s="6">
        <f t="shared" si="5"/>
        <v>0</v>
      </c>
      <c r="N89" s="6">
        <f>SUBTOTAL(9,J89:L89)</f>
        <v>0</v>
      </c>
    </row>
    <row r="90" spans="1:15" hidden="1" x14ac:dyDescent="0.25">
      <c r="A90" s="5" t="s">
        <v>27</v>
      </c>
      <c r="B90" s="6" t="s">
        <v>91</v>
      </c>
      <c r="C90" s="5" t="s">
        <v>65</v>
      </c>
      <c r="D90" s="6" t="s">
        <v>270</v>
      </c>
      <c r="E90" s="6" t="s">
        <v>112</v>
      </c>
      <c r="F90" s="6">
        <v>24</v>
      </c>
      <c r="G90" s="6" t="s">
        <v>73</v>
      </c>
      <c r="H90" s="13" t="s">
        <v>273</v>
      </c>
      <c r="I90" s="31"/>
      <c r="J90" s="6"/>
      <c r="K90" s="6"/>
      <c r="L90" s="6"/>
      <c r="M90" s="6">
        <f t="shared" si="5"/>
        <v>0</v>
      </c>
    </row>
    <row r="91" spans="1:15" hidden="1" x14ac:dyDescent="0.25">
      <c r="A91" s="8" t="s">
        <v>42</v>
      </c>
      <c r="B91" s="6" t="s">
        <v>91</v>
      </c>
      <c r="C91" s="5" t="s">
        <v>60</v>
      </c>
      <c r="D91" s="6" t="s">
        <v>159</v>
      </c>
      <c r="E91" s="6" t="s">
        <v>112</v>
      </c>
      <c r="F91" s="6">
        <v>8</v>
      </c>
      <c r="G91" s="6" t="s">
        <v>76</v>
      </c>
      <c r="H91" s="6" t="s">
        <v>214</v>
      </c>
      <c r="I91" s="31">
        <v>10</v>
      </c>
      <c r="J91" s="31">
        <v>10</v>
      </c>
      <c r="K91" s="6"/>
      <c r="L91" s="6"/>
      <c r="M91" s="6">
        <f t="shared" si="5"/>
        <v>0</v>
      </c>
    </row>
    <row r="92" spans="1:15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 s="31"/>
      <c r="J92" s="6"/>
      <c r="K92" s="6"/>
      <c r="L92" s="6"/>
      <c r="M92" s="6">
        <f t="shared" si="5"/>
        <v>0</v>
      </c>
    </row>
  </sheetData>
  <autoFilter ref="A2:I92">
    <filterColumn colId="6">
      <filters>
        <filter val="Q"/>
      </filters>
    </filterColumn>
    <sortState ref="A33:I56">
      <sortCondition ref="I36"/>
    </sortState>
  </autoFilter>
  <pageMargins left="0.7" right="0.7" top="0.78740157499999996" bottom="0.78740157499999996" header="0.3" footer="0.3"/>
  <pageSetup paperSize="9" scale="9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workbookViewId="0">
      <selection activeCell="D2" sqref="D2"/>
    </sheetView>
  </sheetViews>
  <sheetFormatPr defaultRowHeight="15" x14ac:dyDescent="0.25"/>
  <cols>
    <col min="1" max="1" width="23.85546875" bestFit="1" customWidth="1"/>
    <col min="2" max="2" width="9.140625" style="2" customWidth="1"/>
    <col min="3" max="3" width="9.140625" customWidth="1"/>
    <col min="4" max="4" width="22.140625" style="2" customWidth="1"/>
    <col min="5" max="5" width="10" style="2" customWidth="1"/>
    <col min="6" max="6" width="9.85546875" style="2" bestFit="1" customWidth="1"/>
    <col min="7" max="7" width="14.140625" style="2" customWidth="1"/>
    <col min="8" max="8" width="37.5703125" style="2" bestFit="1" customWidth="1"/>
    <col min="9" max="9" width="15.5703125" style="2" customWidth="1"/>
    <col min="10" max="12" width="11.42578125" style="2" customWidth="1"/>
    <col min="13" max="13" width="9.140625" customWidth="1"/>
  </cols>
  <sheetData>
    <row r="1" spans="1:15" ht="31.5" x14ac:dyDescent="0.5">
      <c r="A1" s="1"/>
      <c r="D1" s="10" t="s">
        <v>371</v>
      </c>
      <c r="J1" s="2" t="s">
        <v>91</v>
      </c>
      <c r="K1" s="2" t="s">
        <v>91</v>
      </c>
      <c r="L1" s="2" t="s">
        <v>91</v>
      </c>
      <c r="N1" s="2" t="s">
        <v>289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52</v>
      </c>
      <c r="L2" s="7" t="s">
        <v>53</v>
      </c>
      <c r="M2" s="9" t="s">
        <v>54</v>
      </c>
      <c r="N2" s="7" t="s">
        <v>91</v>
      </c>
      <c r="O2" s="7" t="s">
        <v>69</v>
      </c>
    </row>
    <row r="3" spans="1:15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" si="0">SUBTOTAL(9,I3:L3)</f>
        <v>0</v>
      </c>
    </row>
    <row r="4" spans="1:15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1</v>
      </c>
    </row>
    <row r="6" spans="1:15" x14ac:dyDescent="0.25">
      <c r="A6" s="8" t="s">
        <v>11</v>
      </c>
      <c r="B6" s="6" t="s">
        <v>91</v>
      </c>
      <c r="C6" s="5" t="s">
        <v>110</v>
      </c>
      <c r="D6" s="6" t="s">
        <v>13</v>
      </c>
      <c r="E6" s="6" t="s">
        <v>112</v>
      </c>
      <c r="F6" s="6">
        <v>111</v>
      </c>
      <c r="G6" s="6" t="s">
        <v>29</v>
      </c>
      <c r="H6" s="6" t="s">
        <v>128</v>
      </c>
      <c r="I6" s="31">
        <v>2</v>
      </c>
      <c r="J6" s="6">
        <v>3</v>
      </c>
      <c r="K6" s="6">
        <v>2</v>
      </c>
      <c r="L6" s="6"/>
      <c r="M6" s="6">
        <f t="shared" ref="M6:M37" si="1">SUBTOTAL(9,I6:L6)</f>
        <v>7</v>
      </c>
      <c r="N6" s="6">
        <f>SUBTOTAL(9,J6:L6)</f>
        <v>5</v>
      </c>
      <c r="O6" s="38" t="s">
        <v>57</v>
      </c>
    </row>
    <row r="7" spans="1:15" x14ac:dyDescent="0.25">
      <c r="A7" s="8" t="s">
        <v>170</v>
      </c>
      <c r="B7" s="6" t="s">
        <v>91</v>
      </c>
      <c r="C7" s="5" t="s">
        <v>171</v>
      </c>
      <c r="D7" s="6" t="s">
        <v>32</v>
      </c>
      <c r="E7" s="6" t="s">
        <v>112</v>
      </c>
      <c r="F7" s="6">
        <v>52</v>
      </c>
      <c r="G7" s="13" t="s">
        <v>73</v>
      </c>
      <c r="H7" s="6" t="s">
        <v>177</v>
      </c>
      <c r="I7" s="31">
        <v>2</v>
      </c>
      <c r="J7" s="6">
        <v>1</v>
      </c>
      <c r="K7" s="6">
        <v>1</v>
      </c>
      <c r="L7" s="6"/>
      <c r="M7" s="6">
        <f t="shared" si="1"/>
        <v>4</v>
      </c>
      <c r="N7" s="6">
        <f>SUBTOTAL(9,J7:K7)</f>
        <v>2</v>
      </c>
      <c r="O7" s="6" t="s">
        <v>56</v>
      </c>
    </row>
    <row r="8" spans="1:15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>
        <v>3</v>
      </c>
      <c r="K8" s="6">
        <v>1</v>
      </c>
      <c r="L8" s="6">
        <v>2</v>
      </c>
      <c r="M8" s="6">
        <f t="shared" si="1"/>
        <v>7</v>
      </c>
      <c r="N8" s="6">
        <f>SUBTOTAL(9,J8:L8)</f>
        <v>6</v>
      </c>
    </row>
    <row r="9" spans="1:15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>
        <v>4</v>
      </c>
      <c r="K9" s="6">
        <v>3</v>
      </c>
      <c r="L9" s="6">
        <v>1</v>
      </c>
      <c r="M9" s="6">
        <f t="shared" si="1"/>
        <v>10</v>
      </c>
      <c r="N9" s="6">
        <f>SUBTOTAL(9,J9:L9)</f>
        <v>8</v>
      </c>
    </row>
    <row r="10" spans="1:15" x14ac:dyDescent="0.25">
      <c r="A10" s="8" t="s">
        <v>42</v>
      </c>
      <c r="B10" s="6" t="s">
        <v>91</v>
      </c>
      <c r="C10" s="5" t="s">
        <v>55</v>
      </c>
      <c r="D10" s="6" t="s">
        <v>97</v>
      </c>
      <c r="E10" s="6" t="s">
        <v>112</v>
      </c>
      <c r="F10" s="6">
        <v>69</v>
      </c>
      <c r="G10" s="6" t="s">
        <v>29</v>
      </c>
      <c r="H10" s="6" t="s">
        <v>107</v>
      </c>
      <c r="I10" s="31">
        <v>1</v>
      </c>
      <c r="J10" s="6">
        <v>2</v>
      </c>
      <c r="K10" s="6">
        <v>4</v>
      </c>
      <c r="L10" s="6"/>
      <c r="M10" s="6">
        <f t="shared" si="1"/>
        <v>7</v>
      </c>
      <c r="N10" s="6">
        <f>SUBTOTAL(9,J10:L10)</f>
        <v>6</v>
      </c>
      <c r="O10" s="6" t="s">
        <v>58</v>
      </c>
    </row>
    <row r="11" spans="1:15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1"/>
        <v>2</v>
      </c>
    </row>
    <row r="12" spans="1:15" x14ac:dyDescent="0.25">
      <c r="A12" s="8" t="s">
        <v>170</v>
      </c>
      <c r="B12" s="6" t="s">
        <v>91</v>
      </c>
      <c r="C12" s="5" t="s">
        <v>171</v>
      </c>
      <c r="D12" s="6" t="s">
        <v>35</v>
      </c>
      <c r="E12" s="6" t="s">
        <v>112</v>
      </c>
      <c r="F12" s="6">
        <v>51</v>
      </c>
      <c r="G12" s="13" t="s">
        <v>73</v>
      </c>
      <c r="H12" s="6" t="s">
        <v>176</v>
      </c>
      <c r="I12" s="31">
        <v>1</v>
      </c>
      <c r="J12" s="6">
        <v>2</v>
      </c>
      <c r="K12" s="6">
        <v>2</v>
      </c>
      <c r="L12" s="6"/>
      <c r="M12" s="6">
        <f t="shared" si="1"/>
        <v>5</v>
      </c>
      <c r="N12" s="6">
        <f>SUBTOTAL(9,J12:K12)</f>
        <v>4</v>
      </c>
      <c r="O12" s="6" t="s">
        <v>57</v>
      </c>
    </row>
    <row r="13" spans="1:15" s="32" customFormat="1" x14ac:dyDescent="0.25">
      <c r="A13" s="8" t="s">
        <v>170</v>
      </c>
      <c r="B13" s="6" t="s">
        <v>91</v>
      </c>
      <c r="C13" s="5" t="s">
        <v>171</v>
      </c>
      <c r="D13" s="6" t="s">
        <v>181</v>
      </c>
      <c r="E13" s="6" t="s">
        <v>24</v>
      </c>
      <c r="F13" s="6" t="s">
        <v>66</v>
      </c>
      <c r="G13" s="13" t="s">
        <v>80</v>
      </c>
      <c r="H13" s="6" t="s">
        <v>34</v>
      </c>
      <c r="I13" s="31">
        <v>1</v>
      </c>
      <c r="J13" s="31">
        <v>2</v>
      </c>
      <c r="K13" s="6"/>
      <c r="L13" s="6"/>
      <c r="M13" s="6">
        <f t="shared" si="1"/>
        <v>3</v>
      </c>
    </row>
    <row r="14" spans="1:15" x14ac:dyDescent="0.25">
      <c r="A14" s="8" t="s">
        <v>133</v>
      </c>
      <c r="B14" s="6" t="s">
        <v>91</v>
      </c>
      <c r="C14" s="5" t="s">
        <v>46</v>
      </c>
      <c r="D14" s="6" t="s">
        <v>134</v>
      </c>
      <c r="E14" s="6" t="s">
        <v>112</v>
      </c>
      <c r="F14" s="6">
        <v>43</v>
      </c>
      <c r="G14" s="6" t="s">
        <v>29</v>
      </c>
      <c r="H14" s="6" t="s">
        <v>287</v>
      </c>
      <c r="I14" s="31">
        <v>10</v>
      </c>
      <c r="J14" s="6">
        <v>1</v>
      </c>
      <c r="K14" s="6">
        <v>1</v>
      </c>
      <c r="L14" s="6"/>
      <c r="M14" s="6">
        <f t="shared" si="1"/>
        <v>12</v>
      </c>
      <c r="N14" s="6">
        <f>SUBTOTAL(9,J14:L14)</f>
        <v>2</v>
      </c>
      <c r="O14" s="6" t="s">
        <v>56</v>
      </c>
    </row>
    <row r="15" spans="1:15" x14ac:dyDescent="0.25">
      <c r="A15" s="8" t="s">
        <v>42</v>
      </c>
      <c r="B15" s="6" t="s">
        <v>91</v>
      </c>
      <c r="C15" s="5" t="s">
        <v>60</v>
      </c>
      <c r="D15" s="6" t="s">
        <v>159</v>
      </c>
      <c r="E15" s="6" t="s">
        <v>112</v>
      </c>
      <c r="F15" s="6">
        <v>8</v>
      </c>
      <c r="G15" s="6" t="s">
        <v>8</v>
      </c>
      <c r="H15" s="6" t="s">
        <v>160</v>
      </c>
      <c r="I15" s="31">
        <v>3</v>
      </c>
      <c r="J15" s="6">
        <v>16</v>
      </c>
      <c r="K15" s="6">
        <v>12</v>
      </c>
      <c r="L15" s="6">
        <v>9</v>
      </c>
      <c r="M15" s="6">
        <f t="shared" si="1"/>
        <v>40</v>
      </c>
      <c r="N15" s="6">
        <f>SUBTOTAL(9,J15:L15)</f>
        <v>37</v>
      </c>
    </row>
    <row r="16" spans="1:15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1"/>
        <v>3</v>
      </c>
    </row>
    <row r="17" spans="1:15" x14ac:dyDescent="0.25">
      <c r="A17" s="8" t="s">
        <v>42</v>
      </c>
      <c r="B17" s="6" t="s">
        <v>91</v>
      </c>
      <c r="C17" s="5" t="s">
        <v>55</v>
      </c>
      <c r="D17" s="6" t="s">
        <v>97</v>
      </c>
      <c r="E17" s="6" t="s">
        <v>112</v>
      </c>
      <c r="F17" s="6">
        <v>69</v>
      </c>
      <c r="G17" s="6" t="s">
        <v>76</v>
      </c>
      <c r="H17" s="6" t="s">
        <v>102</v>
      </c>
      <c r="I17" s="31"/>
      <c r="J17" s="31"/>
      <c r="K17" s="6"/>
      <c r="L17" s="6"/>
      <c r="M17" s="6">
        <f t="shared" si="1"/>
        <v>0</v>
      </c>
    </row>
    <row r="18" spans="1:15" x14ac:dyDescent="0.25">
      <c r="A18" s="8" t="s">
        <v>133</v>
      </c>
      <c r="B18" s="6" t="s">
        <v>91</v>
      </c>
      <c r="C18" s="5" t="s">
        <v>19</v>
      </c>
      <c r="D18" s="6" t="s">
        <v>49</v>
      </c>
      <c r="E18" s="6" t="s">
        <v>146</v>
      </c>
      <c r="F18" s="6">
        <v>2</v>
      </c>
      <c r="G18" s="6" t="s">
        <v>80</v>
      </c>
      <c r="H18" s="6" t="s">
        <v>50</v>
      </c>
      <c r="I18" s="31">
        <v>4</v>
      </c>
      <c r="J18" s="31">
        <v>1</v>
      </c>
      <c r="K18" s="6"/>
      <c r="L18" s="6"/>
      <c r="M18" s="6">
        <f t="shared" si="1"/>
        <v>5</v>
      </c>
    </row>
    <row r="19" spans="1:15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>
        <v>3</v>
      </c>
      <c r="K19" s="6">
        <v>3</v>
      </c>
      <c r="L19" s="6"/>
      <c r="M19" s="6">
        <f t="shared" si="1"/>
        <v>9</v>
      </c>
      <c r="N19" s="6">
        <f>SUBTOTAL(9,J19:K19)</f>
        <v>6</v>
      </c>
      <c r="O19" s="6" t="s">
        <v>58</v>
      </c>
    </row>
    <row r="20" spans="1:15" x14ac:dyDescent="0.25">
      <c r="A20" s="5" t="s">
        <v>222</v>
      </c>
      <c r="B20" s="6" t="s">
        <v>91</v>
      </c>
      <c r="C20" s="5" t="s">
        <v>61</v>
      </c>
      <c r="D20" s="6" t="s">
        <v>223</v>
      </c>
      <c r="E20" s="6" t="s">
        <v>112</v>
      </c>
      <c r="F20" s="6">
        <v>171</v>
      </c>
      <c r="G20" s="6" t="s">
        <v>76</v>
      </c>
      <c r="H20" s="6" t="s">
        <v>224</v>
      </c>
      <c r="I20" s="31"/>
      <c r="J20" s="31"/>
      <c r="K20" s="6"/>
      <c r="L20" s="6"/>
      <c r="M20" s="6">
        <f t="shared" si="1"/>
        <v>0</v>
      </c>
    </row>
    <row r="21" spans="1:15" x14ac:dyDescent="0.25">
      <c r="A21" s="30" t="s">
        <v>42</v>
      </c>
      <c r="B21" s="13" t="s">
        <v>91</v>
      </c>
      <c r="C21" s="8" t="s">
        <v>55</v>
      </c>
      <c r="D21" s="13" t="s">
        <v>97</v>
      </c>
      <c r="E21" s="13" t="s">
        <v>112</v>
      </c>
      <c r="F21" s="13">
        <v>69</v>
      </c>
      <c r="G21" s="13" t="s">
        <v>80</v>
      </c>
      <c r="H21" s="13" t="s">
        <v>102</v>
      </c>
      <c r="I21" s="31">
        <v>3</v>
      </c>
      <c r="J21" s="31">
        <v>5</v>
      </c>
      <c r="K21" s="13"/>
      <c r="L21" s="13"/>
      <c r="M21" s="13">
        <f t="shared" si="1"/>
        <v>8</v>
      </c>
    </row>
    <row r="22" spans="1:15" x14ac:dyDescent="0.25">
      <c r="A22" s="8" t="s">
        <v>11</v>
      </c>
      <c r="B22" s="6" t="s">
        <v>91</v>
      </c>
      <c r="C22" s="5" t="s">
        <v>110</v>
      </c>
      <c r="D22" s="6" t="s">
        <v>26</v>
      </c>
      <c r="E22" s="6" t="s">
        <v>24</v>
      </c>
      <c r="F22" s="6">
        <v>0</v>
      </c>
      <c r="G22" s="6" t="s">
        <v>80</v>
      </c>
      <c r="H22" s="6" t="s">
        <v>129</v>
      </c>
      <c r="I22" s="31">
        <v>5</v>
      </c>
      <c r="J22" s="31">
        <v>4</v>
      </c>
      <c r="K22" s="6"/>
      <c r="L22" s="6"/>
      <c r="M22" s="6">
        <f t="shared" si="1"/>
        <v>9</v>
      </c>
    </row>
    <row r="23" spans="1:15" x14ac:dyDescent="0.25">
      <c r="A23" s="8" t="s">
        <v>42</v>
      </c>
      <c r="B23" s="6" t="s">
        <v>91</v>
      </c>
      <c r="C23" s="5" t="s">
        <v>60</v>
      </c>
      <c r="D23" s="6" t="s">
        <v>161</v>
      </c>
      <c r="E23" s="6" t="s">
        <v>112</v>
      </c>
      <c r="F23" s="6">
        <v>38</v>
      </c>
      <c r="G23" s="6" t="s">
        <v>8</v>
      </c>
      <c r="H23" s="6" t="s">
        <v>162</v>
      </c>
      <c r="I23" s="31">
        <v>4</v>
      </c>
      <c r="J23" s="6">
        <v>1</v>
      </c>
      <c r="K23" s="6">
        <v>10</v>
      </c>
      <c r="L23" s="6">
        <v>7</v>
      </c>
      <c r="M23" s="6">
        <f t="shared" si="1"/>
        <v>22</v>
      </c>
      <c r="N23" s="6">
        <f>SUBTOTAL(9,J23:L23)</f>
        <v>18</v>
      </c>
    </row>
    <row r="24" spans="1:15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>
        <v>6</v>
      </c>
      <c r="K24" s="6">
        <v>6</v>
      </c>
      <c r="L24" s="6"/>
      <c r="M24" s="6">
        <f t="shared" si="1"/>
        <v>16</v>
      </c>
      <c r="N24" s="6">
        <f>SUBTOTAL(9,J24:K24)</f>
        <v>12</v>
      </c>
      <c r="O24" s="6" t="s">
        <v>36</v>
      </c>
    </row>
    <row r="25" spans="1:15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1"/>
        <v>12</v>
      </c>
      <c r="N25" s="6">
        <f>SUBTOTAL(9,J25:L25)</f>
        <v>9</v>
      </c>
      <c r="O25" s="12" t="s">
        <v>36</v>
      </c>
    </row>
    <row r="26" spans="1:15" x14ac:dyDescent="0.25">
      <c r="A26" s="8" t="s">
        <v>11</v>
      </c>
      <c r="B26" s="6" t="s">
        <v>91</v>
      </c>
      <c r="C26" s="5" t="s">
        <v>110</v>
      </c>
      <c r="D26" s="6" t="s">
        <v>13</v>
      </c>
      <c r="E26" s="6" t="s">
        <v>112</v>
      </c>
      <c r="F26" s="6">
        <v>111</v>
      </c>
      <c r="G26" s="6" t="s">
        <v>8</v>
      </c>
      <c r="H26" s="6" t="s">
        <v>126</v>
      </c>
      <c r="I26" s="31">
        <v>5</v>
      </c>
      <c r="J26" s="6">
        <v>15</v>
      </c>
      <c r="K26" s="6">
        <v>18</v>
      </c>
      <c r="L26" s="6">
        <v>14</v>
      </c>
      <c r="M26" s="6">
        <f t="shared" si="1"/>
        <v>52</v>
      </c>
      <c r="N26" s="6">
        <f>SUBTOTAL(9,J26:L26)</f>
        <v>47</v>
      </c>
    </row>
    <row r="27" spans="1:15" x14ac:dyDescent="0.25">
      <c r="A27" s="8" t="s">
        <v>133</v>
      </c>
      <c r="B27" s="6" t="s">
        <v>91</v>
      </c>
      <c r="C27" s="5" t="s">
        <v>46</v>
      </c>
      <c r="D27" s="6" t="s">
        <v>134</v>
      </c>
      <c r="E27" s="6" t="s">
        <v>112</v>
      </c>
      <c r="F27" s="6">
        <v>43</v>
      </c>
      <c r="G27" s="6" t="s">
        <v>73</v>
      </c>
      <c r="H27" s="6" t="s">
        <v>135</v>
      </c>
      <c r="I27" s="31">
        <v>6</v>
      </c>
      <c r="J27" s="6">
        <v>9</v>
      </c>
      <c r="K27" s="6">
        <v>4</v>
      </c>
      <c r="L27" s="6"/>
      <c r="M27" s="6">
        <f t="shared" si="1"/>
        <v>19</v>
      </c>
      <c r="N27" s="6">
        <f>SUBTOTAL(9,J27:K27)</f>
        <v>13</v>
      </c>
      <c r="O27" s="6" t="s">
        <v>17</v>
      </c>
    </row>
    <row r="28" spans="1:15" x14ac:dyDescent="0.25">
      <c r="A28" s="5" t="s">
        <v>27</v>
      </c>
      <c r="B28" s="6" t="s">
        <v>91</v>
      </c>
      <c r="C28" s="5" t="s">
        <v>65</v>
      </c>
      <c r="D28" s="6" t="s">
        <v>270</v>
      </c>
      <c r="E28" s="6" t="s">
        <v>112</v>
      </c>
      <c r="F28" s="6">
        <v>14</v>
      </c>
      <c r="G28" s="6" t="s">
        <v>29</v>
      </c>
      <c r="H28" s="6" t="s">
        <v>271</v>
      </c>
      <c r="I28" s="31"/>
      <c r="J28" s="6">
        <v>5</v>
      </c>
      <c r="K28" s="6">
        <v>13</v>
      </c>
      <c r="L28" s="6"/>
      <c r="M28" s="6">
        <f t="shared" si="1"/>
        <v>18</v>
      </c>
      <c r="N28" s="6">
        <f>SUBTOTAL(9,J28:L28)</f>
        <v>18</v>
      </c>
      <c r="O28" s="12" t="s">
        <v>61</v>
      </c>
    </row>
    <row r="29" spans="1:15" x14ac:dyDescent="0.25">
      <c r="A29" s="8" t="s">
        <v>11</v>
      </c>
      <c r="B29" s="13" t="s">
        <v>91</v>
      </c>
      <c r="C29" s="8" t="s">
        <v>110</v>
      </c>
      <c r="D29" s="13" t="s">
        <v>111</v>
      </c>
      <c r="E29" s="13" t="s">
        <v>112</v>
      </c>
      <c r="F29" s="13">
        <v>114</v>
      </c>
      <c r="G29" s="13" t="s">
        <v>80</v>
      </c>
      <c r="H29" s="13" t="s">
        <v>130</v>
      </c>
      <c r="I29" s="31">
        <v>9</v>
      </c>
      <c r="J29" s="31">
        <v>3</v>
      </c>
      <c r="K29" s="13"/>
      <c r="L29" s="13"/>
      <c r="M29" s="13">
        <f t="shared" si="1"/>
        <v>12</v>
      </c>
    </row>
    <row r="30" spans="1:15" x14ac:dyDescent="0.25">
      <c r="A30" s="5"/>
      <c r="B30" s="6"/>
      <c r="C30" s="5"/>
      <c r="D30" s="6"/>
      <c r="E30" s="6"/>
      <c r="F30" s="6">
        <v>38</v>
      </c>
      <c r="G30" s="6" t="s">
        <v>73</v>
      </c>
      <c r="H30" s="6"/>
      <c r="I30" s="6"/>
      <c r="J30" s="6">
        <v>4</v>
      </c>
      <c r="K30" s="6">
        <v>10</v>
      </c>
      <c r="L30" s="6"/>
      <c r="M30" s="6">
        <f t="shared" si="1"/>
        <v>14</v>
      </c>
      <c r="N30" s="6">
        <f>SUBTOTAL(9,J30:K30)</f>
        <v>14</v>
      </c>
      <c r="O30" s="6" t="s">
        <v>59</v>
      </c>
    </row>
    <row r="31" spans="1:15" s="24" customFormat="1" x14ac:dyDescent="0.25">
      <c r="A31" s="8" t="s">
        <v>185</v>
      </c>
      <c r="B31" s="6" t="s">
        <v>91</v>
      </c>
      <c r="C31" s="5" t="s">
        <v>36</v>
      </c>
      <c r="D31" s="6" t="s">
        <v>38</v>
      </c>
      <c r="E31" s="6" t="s">
        <v>112</v>
      </c>
      <c r="F31" s="6">
        <v>16</v>
      </c>
      <c r="G31" s="6" t="s">
        <v>29</v>
      </c>
      <c r="H31" s="6" t="s">
        <v>188</v>
      </c>
      <c r="I31" s="31">
        <v>4</v>
      </c>
      <c r="J31" s="6">
        <v>9</v>
      </c>
      <c r="K31" s="6">
        <v>6</v>
      </c>
      <c r="L31" s="6"/>
      <c r="M31" s="6">
        <f t="shared" si="1"/>
        <v>19</v>
      </c>
      <c r="N31" s="6">
        <f>SUBTOTAL(9,J31:L31)</f>
        <v>15</v>
      </c>
      <c r="O31" s="12" t="s">
        <v>46</v>
      </c>
    </row>
    <row r="32" spans="1:15" x14ac:dyDescent="0.25">
      <c r="A32" s="8" t="s">
        <v>170</v>
      </c>
      <c r="B32" s="6" t="s">
        <v>91</v>
      </c>
      <c r="C32" s="5" t="s">
        <v>171</v>
      </c>
      <c r="D32" s="6" t="s">
        <v>32</v>
      </c>
      <c r="E32" s="6" t="s">
        <v>112</v>
      </c>
      <c r="F32" s="6">
        <v>52</v>
      </c>
      <c r="G32" s="13" t="s">
        <v>8</v>
      </c>
      <c r="H32" s="6" t="s">
        <v>175</v>
      </c>
      <c r="I32" s="31">
        <v>6</v>
      </c>
      <c r="J32" s="6">
        <v>2</v>
      </c>
      <c r="K32" s="6">
        <v>5</v>
      </c>
      <c r="L32" s="6">
        <v>3</v>
      </c>
      <c r="M32" s="6">
        <f t="shared" si="1"/>
        <v>16</v>
      </c>
      <c r="N32" s="6">
        <f>SUBTOTAL(9,J32:L32)</f>
        <v>10</v>
      </c>
    </row>
    <row r="33" spans="1:15" x14ac:dyDescent="0.25">
      <c r="A33" s="8" t="s">
        <v>170</v>
      </c>
      <c r="B33" s="6" t="s">
        <v>91</v>
      </c>
      <c r="C33" s="5" t="s">
        <v>171</v>
      </c>
      <c r="D33" s="6" t="s">
        <v>35</v>
      </c>
      <c r="E33" s="6" t="s">
        <v>112</v>
      </c>
      <c r="F33" s="6">
        <v>51</v>
      </c>
      <c r="G33" s="6" t="s">
        <v>29</v>
      </c>
      <c r="H33" s="6" t="s">
        <v>172</v>
      </c>
      <c r="I33" s="31">
        <v>5</v>
      </c>
      <c r="J33" s="6">
        <v>8</v>
      </c>
      <c r="K33" s="6">
        <v>9</v>
      </c>
      <c r="L33" s="6"/>
      <c r="M33" s="6">
        <f t="shared" si="1"/>
        <v>22</v>
      </c>
      <c r="N33" s="6">
        <f>SUBTOTAL(9,J33:L33)</f>
        <v>17</v>
      </c>
      <c r="O33" s="38" t="s">
        <v>31</v>
      </c>
    </row>
    <row r="34" spans="1:15" x14ac:dyDescent="0.25">
      <c r="A34" s="5" t="s">
        <v>27</v>
      </c>
      <c r="B34" s="6" t="s">
        <v>91</v>
      </c>
      <c r="C34" s="5" t="s">
        <v>65</v>
      </c>
      <c r="D34" s="6" t="s">
        <v>270</v>
      </c>
      <c r="E34" s="6" t="s">
        <v>112</v>
      </c>
      <c r="F34" s="6">
        <v>14</v>
      </c>
      <c r="G34" s="6" t="s">
        <v>73</v>
      </c>
      <c r="H34" s="13" t="s">
        <v>273</v>
      </c>
      <c r="I34" s="31"/>
      <c r="J34" s="6">
        <v>8</v>
      </c>
      <c r="K34" s="6">
        <v>7</v>
      </c>
      <c r="L34" s="6"/>
      <c r="M34" s="6">
        <f t="shared" si="1"/>
        <v>15</v>
      </c>
      <c r="N34" s="6">
        <f>SUBTOTAL(9,J34:K34)</f>
        <v>15</v>
      </c>
      <c r="O34" s="6" t="s">
        <v>46</v>
      </c>
    </row>
    <row r="35" spans="1:15" x14ac:dyDescent="0.25">
      <c r="A35" s="8" t="s">
        <v>221</v>
      </c>
      <c r="B35" s="6" t="s">
        <v>91</v>
      </c>
      <c r="C35" s="5" t="s">
        <v>117</v>
      </c>
      <c r="D35" s="6" t="s">
        <v>154</v>
      </c>
      <c r="E35" s="6" t="s">
        <v>155</v>
      </c>
      <c r="F35" s="6">
        <v>525</v>
      </c>
      <c r="G35" s="6" t="s">
        <v>80</v>
      </c>
      <c r="H35" s="6" t="s">
        <v>156</v>
      </c>
      <c r="I35" s="31">
        <v>7</v>
      </c>
      <c r="J35" s="31">
        <v>6</v>
      </c>
      <c r="K35" s="6"/>
      <c r="L35" s="6"/>
      <c r="M35" s="6">
        <f t="shared" si="1"/>
        <v>13</v>
      </c>
    </row>
    <row r="36" spans="1:15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>
        <v>8</v>
      </c>
      <c r="K36" s="6">
        <v>8</v>
      </c>
      <c r="L36" s="6">
        <v>11</v>
      </c>
      <c r="M36" s="6">
        <f t="shared" si="1"/>
        <v>34</v>
      </c>
      <c r="N36" s="6">
        <f>SUBTOTAL(9,J36:L36)</f>
        <v>27</v>
      </c>
    </row>
    <row r="37" spans="1:15" x14ac:dyDescent="0.25">
      <c r="A37" s="8" t="s">
        <v>133</v>
      </c>
      <c r="B37" s="6" t="s">
        <v>91</v>
      </c>
      <c r="C37" s="5" t="s">
        <v>46</v>
      </c>
      <c r="D37" s="6" t="s">
        <v>47</v>
      </c>
      <c r="E37" s="6" t="s">
        <v>112</v>
      </c>
      <c r="F37" s="6">
        <v>42</v>
      </c>
      <c r="G37" s="6" t="s">
        <v>73</v>
      </c>
      <c r="H37" s="6" t="s">
        <v>141</v>
      </c>
      <c r="I37" s="31">
        <v>5</v>
      </c>
      <c r="J37" s="6">
        <v>11</v>
      </c>
      <c r="K37" s="6">
        <v>5</v>
      </c>
      <c r="L37" s="6"/>
      <c r="M37" s="6">
        <f t="shared" si="1"/>
        <v>21</v>
      </c>
      <c r="N37" s="6">
        <f>SUBTOTAL(9,J37:K37)</f>
        <v>16</v>
      </c>
      <c r="O37" s="6" t="s">
        <v>60</v>
      </c>
    </row>
    <row r="38" spans="1:15" x14ac:dyDescent="0.25">
      <c r="A38" s="8" t="s">
        <v>196</v>
      </c>
      <c r="B38" s="6" t="s">
        <v>91</v>
      </c>
      <c r="C38" s="5" t="s">
        <v>199</v>
      </c>
      <c r="D38" s="6" t="s">
        <v>204</v>
      </c>
      <c r="E38" s="6" t="s">
        <v>112</v>
      </c>
      <c r="F38" s="6">
        <v>90</v>
      </c>
      <c r="G38" s="6" t="s">
        <v>29</v>
      </c>
      <c r="H38" s="6" t="s">
        <v>208</v>
      </c>
      <c r="I38" s="31">
        <v>9</v>
      </c>
      <c r="J38" s="6">
        <v>11</v>
      </c>
      <c r="K38" s="6">
        <v>3</v>
      </c>
      <c r="L38" s="6"/>
      <c r="M38" s="6">
        <f t="shared" ref="M38:M69" si="2">SUBTOTAL(9,I38:L38)</f>
        <v>23</v>
      </c>
      <c r="N38" s="6">
        <f>SUBTOTAL(9,J38:L38)</f>
        <v>14</v>
      </c>
      <c r="O38" s="12" t="s">
        <v>17</v>
      </c>
    </row>
    <row r="39" spans="1:15" x14ac:dyDescent="0.25">
      <c r="A39" s="8" t="s">
        <v>170</v>
      </c>
      <c r="B39" s="6" t="s">
        <v>91</v>
      </c>
      <c r="C39" s="5" t="s">
        <v>171</v>
      </c>
      <c r="D39" s="6" t="s">
        <v>35</v>
      </c>
      <c r="E39" s="6" t="s">
        <v>112</v>
      </c>
      <c r="F39" s="6">
        <v>51</v>
      </c>
      <c r="G39" s="13" t="s">
        <v>8</v>
      </c>
      <c r="H39" s="6" t="s">
        <v>174</v>
      </c>
      <c r="I39" s="31">
        <v>8</v>
      </c>
      <c r="J39" s="6">
        <v>5</v>
      </c>
      <c r="K39" s="6">
        <v>4</v>
      </c>
      <c r="L39" s="6">
        <v>4</v>
      </c>
      <c r="M39" s="6">
        <f t="shared" si="2"/>
        <v>21</v>
      </c>
      <c r="N39" s="6">
        <f>SUBTOTAL(9,J39:L39)</f>
        <v>13</v>
      </c>
    </row>
    <row r="40" spans="1:15" x14ac:dyDescent="0.25">
      <c r="A40" s="5" t="s">
        <v>231</v>
      </c>
      <c r="B40" s="6" t="s">
        <v>91</v>
      </c>
      <c r="C40" s="5" t="s">
        <v>40</v>
      </c>
      <c r="D40" s="6" t="s">
        <v>18</v>
      </c>
      <c r="E40" s="6" t="s">
        <v>112</v>
      </c>
      <c r="F40" s="6">
        <v>56</v>
      </c>
      <c r="G40" s="6" t="s">
        <v>76</v>
      </c>
      <c r="H40" s="6" t="s">
        <v>247</v>
      </c>
      <c r="I40" s="31"/>
      <c r="J40" s="31"/>
      <c r="K40" s="6"/>
      <c r="L40" s="6"/>
      <c r="M40" s="6">
        <f t="shared" si="2"/>
        <v>0</v>
      </c>
    </row>
    <row r="41" spans="1:15" x14ac:dyDescent="0.25">
      <c r="A41" s="5" t="s">
        <v>222</v>
      </c>
      <c r="B41" s="6" t="s">
        <v>91</v>
      </c>
      <c r="C41" s="5" t="s">
        <v>61</v>
      </c>
      <c r="D41" s="6" t="s">
        <v>223</v>
      </c>
      <c r="E41" s="6" t="s">
        <v>112</v>
      </c>
      <c r="F41" s="6">
        <v>171</v>
      </c>
      <c r="G41" s="6" t="s">
        <v>73</v>
      </c>
      <c r="H41" s="6" t="s">
        <v>225</v>
      </c>
      <c r="I41" s="31"/>
      <c r="J41" s="6">
        <v>5</v>
      </c>
      <c r="K41" s="6">
        <v>12</v>
      </c>
      <c r="L41" s="6"/>
      <c r="M41" s="6">
        <f t="shared" si="2"/>
        <v>17</v>
      </c>
      <c r="N41" s="6">
        <f>SUBTOTAL(9,J41:K41)</f>
        <v>17</v>
      </c>
      <c r="O41" s="6" t="s">
        <v>31</v>
      </c>
    </row>
    <row r="42" spans="1:15" x14ac:dyDescent="0.25">
      <c r="A42" s="5" t="s">
        <v>237</v>
      </c>
      <c r="B42" s="6" t="s">
        <v>91</v>
      </c>
      <c r="C42" s="5" t="s">
        <v>238</v>
      </c>
      <c r="D42" s="6" t="s">
        <v>239</v>
      </c>
      <c r="E42" s="6" t="s">
        <v>112</v>
      </c>
      <c r="F42" s="6">
        <v>31</v>
      </c>
      <c r="G42" s="6" t="s">
        <v>76</v>
      </c>
      <c r="H42" s="6" t="s">
        <v>242</v>
      </c>
      <c r="I42" s="31"/>
      <c r="J42" s="31"/>
      <c r="K42" s="6"/>
      <c r="L42" s="6"/>
      <c r="M42" s="6">
        <f t="shared" si="2"/>
        <v>0</v>
      </c>
    </row>
    <row r="43" spans="1:15" x14ac:dyDescent="0.25">
      <c r="A43" s="8" t="s">
        <v>196</v>
      </c>
      <c r="B43" s="6" t="s">
        <v>91</v>
      </c>
      <c r="C43" s="5" t="s">
        <v>199</v>
      </c>
      <c r="D43" s="6" t="s">
        <v>204</v>
      </c>
      <c r="E43" s="6" t="s">
        <v>112</v>
      </c>
      <c r="F43" s="6">
        <v>90</v>
      </c>
      <c r="G43" s="6" t="s">
        <v>8</v>
      </c>
      <c r="H43" s="6" t="s">
        <v>205</v>
      </c>
      <c r="I43" s="31">
        <v>9</v>
      </c>
      <c r="J43" s="6">
        <v>12</v>
      </c>
      <c r="K43" s="6">
        <v>2</v>
      </c>
      <c r="L43" s="6">
        <v>5</v>
      </c>
      <c r="M43" s="6">
        <f t="shared" si="2"/>
        <v>28</v>
      </c>
      <c r="N43" s="6">
        <f>SUBTOTAL(9,J43:L43)</f>
        <v>19</v>
      </c>
    </row>
    <row r="44" spans="1:15" x14ac:dyDescent="0.25">
      <c r="A44" s="8" t="s">
        <v>42</v>
      </c>
      <c r="B44" s="6" t="s">
        <v>91</v>
      </c>
      <c r="C44" s="5" t="s">
        <v>55</v>
      </c>
      <c r="D44" s="6" t="s">
        <v>95</v>
      </c>
      <c r="E44" s="6" t="s">
        <v>112</v>
      </c>
      <c r="F44" s="6">
        <v>38</v>
      </c>
      <c r="G44" s="6" t="s">
        <v>29</v>
      </c>
      <c r="H44" s="6" t="s">
        <v>96</v>
      </c>
      <c r="I44" s="31">
        <v>7</v>
      </c>
      <c r="J44" s="6">
        <v>6</v>
      </c>
      <c r="K44" s="6">
        <v>10</v>
      </c>
      <c r="L44" s="6"/>
      <c r="M44" s="6">
        <f t="shared" si="2"/>
        <v>23</v>
      </c>
      <c r="N44" s="6">
        <f>SUBTOTAL(9,J44:L44)</f>
        <v>16</v>
      </c>
      <c r="O44" s="6" t="s">
        <v>60</v>
      </c>
    </row>
    <row r="45" spans="1:15" x14ac:dyDescent="0.25">
      <c r="A45" s="8" t="s">
        <v>42</v>
      </c>
      <c r="B45" s="6" t="s">
        <v>91</v>
      </c>
      <c r="C45" s="5" t="s">
        <v>55</v>
      </c>
      <c r="D45" s="6" t="s">
        <v>92</v>
      </c>
      <c r="E45" s="6" t="s">
        <v>93</v>
      </c>
      <c r="F45" s="6">
        <v>67</v>
      </c>
      <c r="G45" s="6" t="s">
        <v>8</v>
      </c>
      <c r="H45" s="6" t="s">
        <v>211</v>
      </c>
      <c r="I45" s="31">
        <v>10</v>
      </c>
      <c r="J45" s="6">
        <v>17</v>
      </c>
      <c r="K45" s="6">
        <v>19</v>
      </c>
      <c r="L45" s="6">
        <v>8</v>
      </c>
      <c r="M45" s="6">
        <f t="shared" si="2"/>
        <v>54</v>
      </c>
      <c r="N45" s="6">
        <f>SUBTOTAL(9,J45:L45)</f>
        <v>44</v>
      </c>
    </row>
    <row r="46" spans="1:15" x14ac:dyDescent="0.25">
      <c r="A46" s="8" t="s">
        <v>11</v>
      </c>
      <c r="B46" s="6" t="s">
        <v>91</v>
      </c>
      <c r="C46" s="5" t="s">
        <v>110</v>
      </c>
      <c r="D46" s="6" t="s">
        <v>37</v>
      </c>
      <c r="E46" s="6" t="s">
        <v>112</v>
      </c>
      <c r="F46" s="6">
        <v>113</v>
      </c>
      <c r="G46" s="6" t="s">
        <v>29</v>
      </c>
      <c r="H46" s="6" t="s">
        <v>127</v>
      </c>
      <c r="I46" s="31">
        <v>11</v>
      </c>
      <c r="J46" s="6">
        <v>7</v>
      </c>
      <c r="K46" s="6">
        <v>7</v>
      </c>
      <c r="L46" s="6"/>
      <c r="M46" s="6">
        <f t="shared" si="2"/>
        <v>25</v>
      </c>
      <c r="N46" s="6">
        <f>SUBTOTAL(9,J46:L46)</f>
        <v>14</v>
      </c>
      <c r="O46" s="6" t="s">
        <v>59</v>
      </c>
    </row>
    <row r="47" spans="1:15" x14ac:dyDescent="0.25">
      <c r="A47" s="8" t="s">
        <v>133</v>
      </c>
      <c r="B47" s="6" t="s">
        <v>91</v>
      </c>
      <c r="C47" s="5" t="s">
        <v>19</v>
      </c>
      <c r="D47" s="6" t="s">
        <v>144</v>
      </c>
      <c r="E47" s="6" t="s">
        <v>24</v>
      </c>
      <c r="F47" s="6">
        <v>15108</v>
      </c>
      <c r="G47" s="6" t="s">
        <v>80</v>
      </c>
      <c r="H47" s="6" t="s">
        <v>145</v>
      </c>
      <c r="I47" s="31">
        <v>6</v>
      </c>
      <c r="J47" s="31">
        <v>7</v>
      </c>
      <c r="K47" s="6"/>
      <c r="L47" s="6"/>
      <c r="M47" s="6">
        <f t="shared" si="2"/>
        <v>13</v>
      </c>
    </row>
    <row r="48" spans="1:15" x14ac:dyDescent="0.25">
      <c r="A48" s="8" t="s">
        <v>42</v>
      </c>
      <c r="B48" s="6" t="s">
        <v>91</v>
      </c>
      <c r="C48" s="5" t="s">
        <v>60</v>
      </c>
      <c r="D48" s="6" t="s">
        <v>164</v>
      </c>
      <c r="E48" s="6" t="s">
        <v>112</v>
      </c>
      <c r="F48" s="6">
        <v>37</v>
      </c>
      <c r="G48" s="6" t="s">
        <v>29</v>
      </c>
      <c r="H48" s="6" t="s">
        <v>165</v>
      </c>
      <c r="I48" s="31">
        <v>6</v>
      </c>
      <c r="J48" s="6">
        <v>10</v>
      </c>
      <c r="K48" s="6">
        <v>12</v>
      </c>
      <c r="L48" s="6"/>
      <c r="M48" s="6">
        <f t="shared" si="2"/>
        <v>28</v>
      </c>
      <c r="N48" s="6">
        <f>SUBTOTAL(9,J48:L48)</f>
        <v>22</v>
      </c>
      <c r="O48" s="6" t="s">
        <v>19</v>
      </c>
    </row>
    <row r="49" spans="1:15" x14ac:dyDescent="0.25">
      <c r="A49" s="5" t="s">
        <v>248</v>
      </c>
      <c r="B49" s="6" t="s">
        <v>91</v>
      </c>
      <c r="C49" s="5" t="s">
        <v>249</v>
      </c>
      <c r="D49" s="6" t="s">
        <v>47</v>
      </c>
      <c r="E49" s="6" t="s">
        <v>112</v>
      </c>
      <c r="F49" s="6">
        <v>42</v>
      </c>
      <c r="G49" s="6" t="s">
        <v>76</v>
      </c>
      <c r="H49" s="6" t="s">
        <v>258</v>
      </c>
      <c r="I49" s="31"/>
      <c r="J49" s="31"/>
      <c r="K49" s="6"/>
      <c r="L49" s="6"/>
      <c r="M49" s="6">
        <f t="shared" si="2"/>
        <v>0</v>
      </c>
    </row>
    <row r="50" spans="1:15" x14ac:dyDescent="0.25">
      <c r="A50" s="8" t="s">
        <v>196</v>
      </c>
      <c r="B50" s="6" t="s">
        <v>91</v>
      </c>
      <c r="C50" s="5" t="s">
        <v>199</v>
      </c>
      <c r="D50" s="6" t="s">
        <v>202</v>
      </c>
      <c r="E50" s="6" t="s">
        <v>112</v>
      </c>
      <c r="F50" s="6">
        <v>91</v>
      </c>
      <c r="G50" s="6" t="s">
        <v>8</v>
      </c>
      <c r="H50" s="6" t="s">
        <v>203</v>
      </c>
      <c r="I50" s="31">
        <v>11</v>
      </c>
      <c r="J50" s="6">
        <v>19</v>
      </c>
      <c r="K50" s="6">
        <v>15</v>
      </c>
      <c r="L50" s="6">
        <v>20</v>
      </c>
      <c r="M50" s="6">
        <f t="shared" si="2"/>
        <v>65</v>
      </c>
      <c r="N50" s="6">
        <f>SUBTOTAL(9,J50:L50)</f>
        <v>54</v>
      </c>
    </row>
    <row r="51" spans="1:15" x14ac:dyDescent="0.25">
      <c r="A51" s="8" t="s">
        <v>42</v>
      </c>
      <c r="B51" s="6" t="s">
        <v>91</v>
      </c>
      <c r="C51" s="5" t="s">
        <v>55</v>
      </c>
      <c r="D51" s="6" t="s">
        <v>92</v>
      </c>
      <c r="E51" s="6" t="s">
        <v>93</v>
      </c>
      <c r="F51" s="6">
        <v>67</v>
      </c>
      <c r="G51" s="6" t="s">
        <v>29</v>
      </c>
      <c r="H51" s="6" t="s">
        <v>94</v>
      </c>
      <c r="I51" s="31">
        <v>12</v>
      </c>
      <c r="J51" s="6">
        <v>12</v>
      </c>
      <c r="K51" s="6">
        <v>8</v>
      </c>
      <c r="L51" s="6"/>
      <c r="M51" s="6">
        <f t="shared" si="2"/>
        <v>32</v>
      </c>
      <c r="N51" s="6">
        <f>SUBTOTAL(9,J51:L51)</f>
        <v>20</v>
      </c>
      <c r="O51" s="6" t="s">
        <v>62</v>
      </c>
    </row>
    <row r="52" spans="1:15" x14ac:dyDescent="0.25">
      <c r="A52" s="8" t="s">
        <v>42</v>
      </c>
      <c r="B52" s="13" t="s">
        <v>91</v>
      </c>
      <c r="C52" s="8" t="s">
        <v>60</v>
      </c>
      <c r="D52" s="13" t="s">
        <v>161</v>
      </c>
      <c r="E52" s="13" t="s">
        <v>112</v>
      </c>
      <c r="F52" s="13">
        <v>38</v>
      </c>
      <c r="G52" s="13" t="s">
        <v>80</v>
      </c>
      <c r="H52" s="13" t="s">
        <v>198</v>
      </c>
      <c r="I52" s="31">
        <v>8</v>
      </c>
      <c r="J52" s="31">
        <v>8</v>
      </c>
      <c r="K52" s="13"/>
      <c r="L52" s="13"/>
      <c r="M52" s="13">
        <f t="shared" si="2"/>
        <v>16</v>
      </c>
    </row>
    <row r="53" spans="1:15" x14ac:dyDescent="0.25">
      <c r="A53" s="8" t="s">
        <v>221</v>
      </c>
      <c r="B53" s="6" t="s">
        <v>91</v>
      </c>
      <c r="C53" s="5" t="s">
        <v>117</v>
      </c>
      <c r="D53" s="6" t="s">
        <v>43</v>
      </c>
      <c r="E53" s="6" t="s">
        <v>112</v>
      </c>
      <c r="F53" s="6">
        <v>80</v>
      </c>
      <c r="G53" s="6" t="s">
        <v>8</v>
      </c>
      <c r="H53" s="6" t="s">
        <v>158</v>
      </c>
      <c r="I53" s="31">
        <v>12</v>
      </c>
      <c r="J53" s="6">
        <v>18</v>
      </c>
      <c r="K53" s="6">
        <v>16</v>
      </c>
      <c r="L53" s="6">
        <v>10</v>
      </c>
      <c r="M53" s="6">
        <f t="shared" si="2"/>
        <v>56</v>
      </c>
      <c r="N53" s="6">
        <f>SUBTOTAL(9,J53:L53)</f>
        <v>44</v>
      </c>
    </row>
    <row r="54" spans="1:15" x14ac:dyDescent="0.25">
      <c r="A54" s="8" t="s">
        <v>185</v>
      </c>
      <c r="B54" s="6" t="s">
        <v>91</v>
      </c>
      <c r="C54" s="5" t="s">
        <v>193</v>
      </c>
      <c r="D54" s="6" t="s">
        <v>191</v>
      </c>
      <c r="E54" s="6" t="s">
        <v>112</v>
      </c>
      <c r="F54" s="6">
        <v>18</v>
      </c>
      <c r="G54" s="6" t="s">
        <v>8</v>
      </c>
      <c r="H54" s="6" t="s">
        <v>192</v>
      </c>
      <c r="I54" s="31">
        <v>13</v>
      </c>
      <c r="J54" s="6">
        <v>14</v>
      </c>
      <c r="K54" s="6">
        <v>13</v>
      </c>
      <c r="L54" s="6">
        <v>20</v>
      </c>
      <c r="M54" s="6">
        <f t="shared" si="2"/>
        <v>60</v>
      </c>
      <c r="N54" s="6">
        <f>SUBTOTAL(9,J54:L54)</f>
        <v>47</v>
      </c>
    </row>
    <row r="55" spans="1:15" x14ac:dyDescent="0.25">
      <c r="A55" s="5" t="s">
        <v>219</v>
      </c>
      <c r="B55" s="6" t="s">
        <v>91</v>
      </c>
      <c r="C55" s="5" t="s">
        <v>220</v>
      </c>
      <c r="D55" s="6" t="s">
        <v>212</v>
      </c>
      <c r="E55" s="6" t="s">
        <v>48</v>
      </c>
      <c r="F55" s="6">
        <v>39</v>
      </c>
      <c r="G55" s="6" t="s">
        <v>80</v>
      </c>
      <c r="H55" s="6" t="s">
        <v>213</v>
      </c>
      <c r="I55" s="31">
        <v>2</v>
      </c>
      <c r="J55" s="31">
        <v>14</v>
      </c>
      <c r="K55" s="6"/>
      <c r="L55" s="6"/>
      <c r="M55" s="6">
        <f t="shared" si="2"/>
        <v>16</v>
      </c>
    </row>
    <row r="56" spans="1:15" x14ac:dyDescent="0.25">
      <c r="A56" s="5" t="s">
        <v>269</v>
      </c>
      <c r="B56" s="6" t="s">
        <v>91</v>
      </c>
      <c r="C56" s="5" t="s">
        <v>249</v>
      </c>
      <c r="D56" s="6" t="s">
        <v>264</v>
      </c>
      <c r="E56" s="6" t="s">
        <v>112</v>
      </c>
      <c r="F56" s="6">
        <v>54</v>
      </c>
      <c r="G56" s="6" t="s">
        <v>76</v>
      </c>
      <c r="H56" s="6" t="s">
        <v>265</v>
      </c>
      <c r="I56" s="31"/>
      <c r="J56" s="31"/>
      <c r="K56" s="6"/>
      <c r="L56" s="6"/>
      <c r="M56" s="6">
        <f t="shared" si="2"/>
        <v>0</v>
      </c>
    </row>
    <row r="57" spans="1:15" x14ac:dyDescent="0.25">
      <c r="A57" s="5" t="s">
        <v>27</v>
      </c>
      <c r="B57" s="6" t="s">
        <v>91</v>
      </c>
      <c r="C57" s="5" t="s">
        <v>65</v>
      </c>
      <c r="D57" s="6" t="s">
        <v>270</v>
      </c>
      <c r="E57" s="6" t="s">
        <v>112</v>
      </c>
      <c r="F57" s="6">
        <v>24</v>
      </c>
      <c r="G57" s="6" t="s">
        <v>76</v>
      </c>
      <c r="H57" s="6" t="s">
        <v>275</v>
      </c>
      <c r="I57" s="31"/>
      <c r="J57" s="31"/>
      <c r="K57" s="6"/>
      <c r="L57" s="6"/>
      <c r="M57" s="6">
        <f t="shared" si="2"/>
        <v>0</v>
      </c>
    </row>
    <row r="58" spans="1:15" x14ac:dyDescent="0.25">
      <c r="A58" s="8" t="s">
        <v>42</v>
      </c>
      <c r="B58" s="6" t="s">
        <v>91</v>
      </c>
      <c r="C58" s="5" t="s">
        <v>60</v>
      </c>
      <c r="D58" s="6" t="s">
        <v>164</v>
      </c>
      <c r="E58" s="6" t="s">
        <v>112</v>
      </c>
      <c r="F58" s="6">
        <v>37</v>
      </c>
      <c r="G58" s="6" t="s">
        <v>8</v>
      </c>
      <c r="H58" s="6" t="s">
        <v>169</v>
      </c>
      <c r="I58" s="31">
        <v>14</v>
      </c>
      <c r="J58" s="6">
        <v>11</v>
      </c>
      <c r="K58" s="6">
        <v>7</v>
      </c>
      <c r="L58" s="6">
        <v>15</v>
      </c>
      <c r="M58" s="6">
        <f t="shared" si="2"/>
        <v>47</v>
      </c>
      <c r="N58" s="6">
        <f>SUBTOTAL(9,J58:L58)</f>
        <v>33</v>
      </c>
    </row>
    <row r="59" spans="1:15" x14ac:dyDescent="0.25">
      <c r="A59" s="8" t="s">
        <v>196</v>
      </c>
      <c r="B59" s="6" t="s">
        <v>91</v>
      </c>
      <c r="C59" s="5" t="s">
        <v>199</v>
      </c>
      <c r="D59" s="6" t="s">
        <v>204</v>
      </c>
      <c r="E59" s="6" t="s">
        <v>112</v>
      </c>
      <c r="F59" s="6">
        <v>90</v>
      </c>
      <c r="G59" s="6" t="s">
        <v>76</v>
      </c>
      <c r="H59" s="6" t="s">
        <v>207</v>
      </c>
      <c r="I59" s="31">
        <v>2</v>
      </c>
      <c r="J59" s="31">
        <v>1</v>
      </c>
      <c r="K59" s="6"/>
      <c r="L59" s="6"/>
      <c r="M59" s="6">
        <f t="shared" si="2"/>
        <v>3</v>
      </c>
    </row>
    <row r="60" spans="1:15" x14ac:dyDescent="0.25">
      <c r="A60" s="8" t="s">
        <v>133</v>
      </c>
      <c r="B60" s="6" t="s">
        <v>91</v>
      </c>
      <c r="C60" s="5" t="s">
        <v>20</v>
      </c>
      <c r="D60" s="6" t="s">
        <v>134</v>
      </c>
      <c r="E60" s="6" t="s">
        <v>112</v>
      </c>
      <c r="F60" s="6">
        <v>43</v>
      </c>
      <c r="G60" s="6" t="s">
        <v>8</v>
      </c>
      <c r="H60" s="6" t="s">
        <v>138</v>
      </c>
      <c r="I60" s="31">
        <v>15</v>
      </c>
      <c r="J60" s="6">
        <v>6</v>
      </c>
      <c r="K60" s="6">
        <v>9</v>
      </c>
      <c r="L60" s="6">
        <v>16</v>
      </c>
      <c r="M60" s="6">
        <f t="shared" si="2"/>
        <v>46</v>
      </c>
      <c r="N60" s="6">
        <f>SUBTOTAL(9,J60:L60)</f>
        <v>31</v>
      </c>
    </row>
    <row r="61" spans="1:15" x14ac:dyDescent="0.25">
      <c r="A61" s="8" t="s">
        <v>133</v>
      </c>
      <c r="B61" s="6" t="s">
        <v>91</v>
      </c>
      <c r="C61" s="5" t="s">
        <v>20</v>
      </c>
      <c r="D61" s="6" t="s">
        <v>21</v>
      </c>
      <c r="E61" s="6" t="s">
        <v>22</v>
      </c>
      <c r="F61" s="6">
        <v>124</v>
      </c>
      <c r="G61" s="6" t="s">
        <v>80</v>
      </c>
      <c r="H61" s="6" t="s">
        <v>23</v>
      </c>
      <c r="I61" s="31">
        <v>10</v>
      </c>
      <c r="J61" s="31">
        <v>9</v>
      </c>
      <c r="K61" s="6"/>
      <c r="L61" s="6"/>
      <c r="M61" s="6">
        <f t="shared" si="2"/>
        <v>19</v>
      </c>
    </row>
    <row r="62" spans="1:15" x14ac:dyDescent="0.25">
      <c r="A62" s="8" t="s">
        <v>196</v>
      </c>
      <c r="B62" s="6" t="s">
        <v>91</v>
      </c>
      <c r="C62" s="5" t="s">
        <v>199</v>
      </c>
      <c r="D62" s="6" t="s">
        <v>149</v>
      </c>
      <c r="E62" s="6" t="s">
        <v>200</v>
      </c>
      <c r="F62" s="6">
        <v>192</v>
      </c>
      <c r="G62" s="12" t="s">
        <v>80</v>
      </c>
      <c r="H62" s="12" t="s">
        <v>201</v>
      </c>
      <c r="I62" s="31">
        <v>12</v>
      </c>
      <c r="J62" s="31">
        <v>10</v>
      </c>
      <c r="K62" s="6"/>
      <c r="L62" s="6"/>
      <c r="M62" s="6">
        <f t="shared" si="2"/>
        <v>22</v>
      </c>
    </row>
    <row r="63" spans="1:15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/>
      <c r="L63" s="6"/>
      <c r="M63" s="6">
        <f t="shared" si="2"/>
        <v>22</v>
      </c>
    </row>
    <row r="64" spans="1:15" x14ac:dyDescent="0.25">
      <c r="A64" s="8" t="s">
        <v>170</v>
      </c>
      <c r="B64" s="6" t="s">
        <v>91</v>
      </c>
      <c r="C64" s="5" t="s">
        <v>171</v>
      </c>
      <c r="D64" s="6" t="s">
        <v>35</v>
      </c>
      <c r="E64" s="6" t="s">
        <v>112</v>
      </c>
      <c r="F64" s="6">
        <v>51</v>
      </c>
      <c r="G64" s="13" t="s">
        <v>76</v>
      </c>
      <c r="H64" s="6" t="s">
        <v>173</v>
      </c>
      <c r="I64" s="31">
        <v>1</v>
      </c>
      <c r="J64" s="31">
        <v>2</v>
      </c>
      <c r="K64" s="6"/>
      <c r="L64" s="6"/>
      <c r="M64" s="6">
        <f t="shared" si="2"/>
        <v>3</v>
      </c>
    </row>
    <row r="65" spans="1:15" x14ac:dyDescent="0.25">
      <c r="A65" s="8" t="s">
        <v>133</v>
      </c>
      <c r="B65" s="6" t="s">
        <v>91</v>
      </c>
      <c r="C65" s="5" t="s">
        <v>46</v>
      </c>
      <c r="D65" s="6" t="s">
        <v>47</v>
      </c>
      <c r="E65" s="6" t="s">
        <v>112</v>
      </c>
      <c r="F65" s="6">
        <v>42</v>
      </c>
      <c r="G65" s="6" t="s">
        <v>8</v>
      </c>
      <c r="H65" s="6" t="s">
        <v>139</v>
      </c>
      <c r="I65" s="31">
        <v>16</v>
      </c>
      <c r="J65" s="6">
        <v>9</v>
      </c>
      <c r="K65" s="6">
        <v>6</v>
      </c>
      <c r="L65" s="6">
        <v>6</v>
      </c>
      <c r="M65" s="6">
        <f t="shared" si="2"/>
        <v>37</v>
      </c>
      <c r="N65" s="6">
        <f>SUBTOTAL(9,J65:L65)</f>
        <v>21</v>
      </c>
    </row>
    <row r="66" spans="1:15" s="28" customFormat="1" x14ac:dyDescent="0.25">
      <c r="A66" s="8" t="s">
        <v>11</v>
      </c>
      <c r="B66" s="6" t="s">
        <v>91</v>
      </c>
      <c r="C66" s="5" t="s">
        <v>110</v>
      </c>
      <c r="D66" s="6" t="s">
        <v>111</v>
      </c>
      <c r="E66" s="6" t="s">
        <v>112</v>
      </c>
      <c r="F66" s="6">
        <v>114</v>
      </c>
      <c r="G66" s="6" t="s">
        <v>8</v>
      </c>
      <c r="H66" s="6" t="s">
        <v>125</v>
      </c>
      <c r="I66" s="31">
        <v>17</v>
      </c>
      <c r="J66" s="6">
        <v>13</v>
      </c>
      <c r="K66" s="6">
        <v>20</v>
      </c>
      <c r="L66" s="6">
        <v>20</v>
      </c>
      <c r="M66" s="6">
        <f t="shared" si="2"/>
        <v>70</v>
      </c>
      <c r="N66" s="6">
        <f>SUBTOTAL(9,J66:L66)</f>
        <v>53</v>
      </c>
    </row>
    <row r="67" spans="1:15" x14ac:dyDescent="0.25">
      <c r="A67" s="8" t="s">
        <v>133</v>
      </c>
      <c r="B67" s="6" t="s">
        <v>91</v>
      </c>
      <c r="C67" s="5" t="s">
        <v>46</v>
      </c>
      <c r="D67" s="6" t="s">
        <v>45</v>
      </c>
      <c r="E67" s="6" t="s">
        <v>112</v>
      </c>
      <c r="F67" s="6">
        <v>23</v>
      </c>
      <c r="G67" s="6" t="s">
        <v>8</v>
      </c>
      <c r="H67" s="6" t="s">
        <v>140</v>
      </c>
      <c r="I67" s="31">
        <v>18</v>
      </c>
      <c r="J67" s="6">
        <v>20</v>
      </c>
      <c r="K67" s="6">
        <v>17</v>
      </c>
      <c r="L67" s="6">
        <v>17</v>
      </c>
      <c r="M67" s="6">
        <f t="shared" si="2"/>
        <v>72</v>
      </c>
      <c r="N67" s="6">
        <f>SUBTOTAL(9,J67:L67)</f>
        <v>54</v>
      </c>
    </row>
    <row r="68" spans="1:15" x14ac:dyDescent="0.25">
      <c r="A68" s="8" t="s">
        <v>170</v>
      </c>
      <c r="B68" s="6" t="s">
        <v>91</v>
      </c>
      <c r="C68" s="5" t="s">
        <v>171</v>
      </c>
      <c r="D68" s="6" t="s">
        <v>33</v>
      </c>
      <c r="E68" s="6" t="s">
        <v>15</v>
      </c>
      <c r="F68" s="6">
        <v>70</v>
      </c>
      <c r="G68" s="13" t="s">
        <v>80</v>
      </c>
      <c r="H68" s="6" t="s">
        <v>180</v>
      </c>
      <c r="I68" s="31">
        <v>13</v>
      </c>
      <c r="J68" s="31">
        <v>12</v>
      </c>
      <c r="K68" s="6"/>
      <c r="L68" s="6"/>
      <c r="M68" s="6">
        <f t="shared" si="2"/>
        <v>25</v>
      </c>
    </row>
    <row r="69" spans="1:15" x14ac:dyDescent="0.25">
      <c r="A69" s="21" t="s">
        <v>147</v>
      </c>
      <c r="B69" s="22" t="s">
        <v>91</v>
      </c>
      <c r="C69" s="21" t="s">
        <v>148</v>
      </c>
      <c r="D69" s="22" t="s">
        <v>149</v>
      </c>
      <c r="E69" s="22" t="s">
        <v>150</v>
      </c>
      <c r="F69" s="22" t="s">
        <v>151</v>
      </c>
      <c r="G69" s="23" t="s">
        <v>81</v>
      </c>
      <c r="H69" s="22" t="s">
        <v>152</v>
      </c>
      <c r="I69" s="31">
        <v>14</v>
      </c>
      <c r="J69" s="31">
        <v>13</v>
      </c>
      <c r="K69" s="22"/>
      <c r="L69" s="22"/>
      <c r="M69" s="22">
        <f t="shared" si="2"/>
        <v>27</v>
      </c>
    </row>
    <row r="70" spans="1:15" x14ac:dyDescent="0.25">
      <c r="A70" s="8" t="s">
        <v>185</v>
      </c>
      <c r="B70" s="6" t="s">
        <v>91</v>
      </c>
      <c r="C70" s="5" t="s">
        <v>193</v>
      </c>
      <c r="D70" s="6" t="s">
        <v>39</v>
      </c>
      <c r="E70" s="6" t="s">
        <v>112</v>
      </c>
      <c r="F70" s="6">
        <v>20</v>
      </c>
      <c r="G70" s="6" t="s">
        <v>76</v>
      </c>
      <c r="H70" s="6" t="s">
        <v>189</v>
      </c>
      <c r="I70" s="31">
        <v>4</v>
      </c>
      <c r="J70" s="31">
        <v>5</v>
      </c>
      <c r="K70" s="6"/>
      <c r="L70" s="6"/>
      <c r="M70" s="6">
        <f t="shared" ref="M70:M101" si="3">SUBTOTAL(9,I70:L70)</f>
        <v>9</v>
      </c>
    </row>
    <row r="71" spans="1:15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/>
      <c r="L71" s="6"/>
      <c r="M71" s="6">
        <f t="shared" si="3"/>
        <v>9</v>
      </c>
    </row>
    <row r="72" spans="1:15" x14ac:dyDescent="0.25">
      <c r="A72" s="5"/>
      <c r="B72" s="6"/>
      <c r="C72" s="5"/>
      <c r="D72" s="6"/>
      <c r="E72" s="6"/>
      <c r="F72" s="6">
        <v>114</v>
      </c>
      <c r="G72" s="6" t="s">
        <v>73</v>
      </c>
      <c r="H72" s="6"/>
      <c r="I72" s="6"/>
      <c r="J72" s="6">
        <v>7</v>
      </c>
      <c r="K72" s="6">
        <v>11</v>
      </c>
      <c r="L72" s="6"/>
      <c r="M72" s="6">
        <f t="shared" si="3"/>
        <v>18</v>
      </c>
      <c r="N72" s="6">
        <f>SUBTOTAL(9,J72:K72)</f>
        <v>18</v>
      </c>
      <c r="O72" s="6" t="s">
        <v>61</v>
      </c>
    </row>
    <row r="73" spans="1:15" x14ac:dyDescent="0.25">
      <c r="A73" s="8" t="s">
        <v>170</v>
      </c>
      <c r="B73" s="6" t="s">
        <v>91</v>
      </c>
      <c r="C73" s="5" t="s">
        <v>171</v>
      </c>
      <c r="D73" s="6" t="s">
        <v>32</v>
      </c>
      <c r="E73" s="6" t="s">
        <v>112</v>
      </c>
      <c r="F73" s="6">
        <v>52</v>
      </c>
      <c r="G73" s="13" t="s">
        <v>76</v>
      </c>
      <c r="H73" s="6" t="s">
        <v>182</v>
      </c>
      <c r="I73" s="31">
        <v>8</v>
      </c>
      <c r="J73" s="31">
        <v>4</v>
      </c>
      <c r="K73" s="6"/>
      <c r="L73" s="6"/>
      <c r="M73" s="6">
        <f t="shared" si="3"/>
        <v>12</v>
      </c>
    </row>
    <row r="74" spans="1:15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/>
      <c r="L74" s="6"/>
      <c r="M74" s="6">
        <f t="shared" si="3"/>
        <v>13</v>
      </c>
    </row>
    <row r="75" spans="1:15" x14ac:dyDescent="0.25">
      <c r="A75" s="8" t="s">
        <v>42</v>
      </c>
      <c r="B75" s="6" t="s">
        <v>91</v>
      </c>
      <c r="C75" s="5" t="s">
        <v>55</v>
      </c>
      <c r="D75" s="6" t="s">
        <v>97</v>
      </c>
      <c r="E75" s="6" t="s">
        <v>112</v>
      </c>
      <c r="F75" s="6">
        <v>69</v>
      </c>
      <c r="G75" s="6" t="s">
        <v>73</v>
      </c>
      <c r="H75" s="6" t="s">
        <v>100</v>
      </c>
      <c r="I75" s="31"/>
      <c r="J75" s="6">
        <v>10</v>
      </c>
      <c r="K75" s="6">
        <v>9</v>
      </c>
      <c r="L75" s="6"/>
      <c r="M75" s="6">
        <f t="shared" si="3"/>
        <v>19</v>
      </c>
      <c r="N75" s="6">
        <f>SUBTOTAL(9,J75:K75)</f>
        <v>19</v>
      </c>
      <c r="O75" s="6" t="s">
        <v>62</v>
      </c>
    </row>
    <row r="76" spans="1:15" x14ac:dyDescent="0.25">
      <c r="A76" s="8" t="s">
        <v>42</v>
      </c>
      <c r="B76" s="6" t="s">
        <v>91</v>
      </c>
      <c r="C76" s="5" t="s">
        <v>55</v>
      </c>
      <c r="D76" s="6" t="s">
        <v>92</v>
      </c>
      <c r="E76" s="6" t="s">
        <v>93</v>
      </c>
      <c r="F76" s="6">
        <v>67</v>
      </c>
      <c r="G76" s="6" t="s">
        <v>76</v>
      </c>
      <c r="H76" s="6" t="s">
        <v>215</v>
      </c>
      <c r="I76" s="31">
        <v>7</v>
      </c>
      <c r="J76" s="31">
        <v>8</v>
      </c>
      <c r="K76" s="6"/>
      <c r="L76" s="6"/>
      <c r="M76" s="6">
        <f t="shared" si="3"/>
        <v>15</v>
      </c>
    </row>
    <row r="77" spans="1:15" x14ac:dyDescent="0.25">
      <c r="A77" s="20" t="s">
        <v>11</v>
      </c>
      <c r="B77" s="6" t="s">
        <v>91</v>
      </c>
      <c r="C77" s="5" t="s">
        <v>110</v>
      </c>
      <c r="D77" s="6" t="s">
        <v>37</v>
      </c>
      <c r="E77" s="6" t="s">
        <v>112</v>
      </c>
      <c r="F77" s="6">
        <v>113</v>
      </c>
      <c r="G77" s="6" t="s">
        <v>76</v>
      </c>
      <c r="H77" s="6" t="s">
        <v>132</v>
      </c>
      <c r="I77" s="31">
        <v>9</v>
      </c>
      <c r="J77" s="31">
        <v>7</v>
      </c>
      <c r="K77" s="6"/>
      <c r="L77" s="6"/>
      <c r="M77" s="6">
        <f t="shared" si="3"/>
        <v>16</v>
      </c>
    </row>
    <row r="78" spans="1:15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8</v>
      </c>
      <c r="H78" s="6" t="s">
        <v>240</v>
      </c>
      <c r="I78" s="31"/>
      <c r="J78" s="6">
        <v>10</v>
      </c>
      <c r="K78" s="6">
        <v>14</v>
      </c>
      <c r="L78" s="6">
        <v>13</v>
      </c>
      <c r="M78" s="6">
        <f t="shared" si="3"/>
        <v>37</v>
      </c>
      <c r="N78" s="6">
        <f>SUBTOTAL(9,J78:L78)</f>
        <v>37</v>
      </c>
    </row>
    <row r="79" spans="1:15" x14ac:dyDescent="0.25">
      <c r="A79" s="8" t="s">
        <v>11</v>
      </c>
      <c r="B79" s="6" t="s">
        <v>91</v>
      </c>
      <c r="C79" s="5" t="s">
        <v>110</v>
      </c>
      <c r="D79" s="6" t="s">
        <v>13</v>
      </c>
      <c r="E79" s="6" t="s">
        <v>112</v>
      </c>
      <c r="F79" s="6">
        <v>111</v>
      </c>
      <c r="G79" s="6" t="s">
        <v>73</v>
      </c>
      <c r="H79" s="6" t="s">
        <v>124</v>
      </c>
      <c r="I79" s="31">
        <v>8</v>
      </c>
      <c r="J79" s="6">
        <v>12</v>
      </c>
      <c r="K79" s="6">
        <v>8</v>
      </c>
      <c r="L79" s="6"/>
      <c r="M79" s="6">
        <f t="shared" si="3"/>
        <v>28</v>
      </c>
      <c r="N79" s="6">
        <f>SUBTOTAL(9,J79:K79)</f>
        <v>20</v>
      </c>
      <c r="O79" s="6" t="s">
        <v>19</v>
      </c>
    </row>
    <row r="80" spans="1:15" x14ac:dyDescent="0.25">
      <c r="A80" s="8" t="s">
        <v>133</v>
      </c>
      <c r="B80" s="6" t="s">
        <v>91</v>
      </c>
      <c r="C80" s="5" t="s">
        <v>20</v>
      </c>
      <c r="D80" s="6" t="s">
        <v>45</v>
      </c>
      <c r="E80" s="6" t="s">
        <v>112</v>
      </c>
      <c r="F80" s="6">
        <v>23</v>
      </c>
      <c r="G80" s="6" t="s">
        <v>76</v>
      </c>
      <c r="H80" s="6" t="s">
        <v>143</v>
      </c>
      <c r="I80" s="31">
        <v>5</v>
      </c>
      <c r="J80" s="31">
        <v>12</v>
      </c>
      <c r="K80" s="6"/>
      <c r="L80" s="6"/>
      <c r="M80" s="6">
        <f t="shared" si="3"/>
        <v>17</v>
      </c>
    </row>
    <row r="81" spans="1:15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 s="31"/>
      <c r="J81" s="31"/>
      <c r="K81" s="6"/>
      <c r="L81" s="6"/>
      <c r="M81" s="6">
        <f t="shared" si="3"/>
        <v>0</v>
      </c>
    </row>
    <row r="82" spans="1:15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 s="31"/>
      <c r="J82" s="31"/>
      <c r="K82" s="6"/>
      <c r="L82" s="6"/>
      <c r="M82" s="6">
        <f t="shared" si="3"/>
        <v>0</v>
      </c>
    </row>
    <row r="83" spans="1:15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 s="31"/>
      <c r="J83" s="31"/>
      <c r="K83" s="6"/>
      <c r="L83" s="6"/>
      <c r="M83" s="6">
        <f t="shared" si="3"/>
        <v>0</v>
      </c>
    </row>
    <row r="84" spans="1:15" x14ac:dyDescent="0.25">
      <c r="A84" s="8" t="s">
        <v>133</v>
      </c>
      <c r="B84" s="6" t="s">
        <v>91</v>
      </c>
      <c r="C84" s="5" t="s">
        <v>46</v>
      </c>
      <c r="D84" s="6" t="s">
        <v>45</v>
      </c>
      <c r="E84" s="6" t="s">
        <v>112</v>
      </c>
      <c r="F84" s="6">
        <v>23</v>
      </c>
      <c r="G84" s="6" t="s">
        <v>73</v>
      </c>
      <c r="H84" s="6" t="s">
        <v>142</v>
      </c>
      <c r="I84" s="31">
        <v>9</v>
      </c>
      <c r="J84" s="6">
        <v>14</v>
      </c>
      <c r="K84" s="6">
        <v>13</v>
      </c>
      <c r="L84" s="6"/>
      <c r="M84" s="6">
        <f t="shared" si="3"/>
        <v>36</v>
      </c>
      <c r="N84" s="6">
        <f>SUBTOTAL(9,J84:K84)</f>
        <v>27</v>
      </c>
      <c r="O84" s="6" t="s">
        <v>63</v>
      </c>
    </row>
    <row r="85" spans="1:15" x14ac:dyDescent="0.25">
      <c r="A85" s="8" t="s">
        <v>133</v>
      </c>
      <c r="B85" s="6" t="s">
        <v>91</v>
      </c>
      <c r="C85" s="5" t="s">
        <v>20</v>
      </c>
      <c r="D85" s="6" t="s">
        <v>134</v>
      </c>
      <c r="E85" s="6" t="s">
        <v>112</v>
      </c>
      <c r="F85" s="6">
        <v>43</v>
      </c>
      <c r="G85" s="6" t="s">
        <v>76</v>
      </c>
      <c r="H85" s="6" t="s">
        <v>246</v>
      </c>
      <c r="I85" s="31">
        <v>6</v>
      </c>
      <c r="J85" s="31">
        <v>12</v>
      </c>
      <c r="K85" s="6"/>
      <c r="L85" s="6"/>
      <c r="M85" s="6">
        <f t="shared" si="3"/>
        <v>18</v>
      </c>
    </row>
    <row r="86" spans="1:15" x14ac:dyDescent="0.25">
      <c r="A86" s="25" t="s">
        <v>196</v>
      </c>
      <c r="B86" s="26" t="s">
        <v>91</v>
      </c>
      <c r="C86" s="27" t="s">
        <v>199</v>
      </c>
      <c r="D86" s="26" t="s">
        <v>202</v>
      </c>
      <c r="E86" s="26" t="s">
        <v>112</v>
      </c>
      <c r="F86" s="26">
        <v>91</v>
      </c>
      <c r="G86" s="26" t="s">
        <v>76</v>
      </c>
      <c r="H86" s="26" t="s">
        <v>206</v>
      </c>
      <c r="I86" s="33">
        <v>10</v>
      </c>
      <c r="J86" s="33">
        <v>10</v>
      </c>
      <c r="K86" s="26"/>
      <c r="L86" s="26"/>
      <c r="M86" s="26">
        <f t="shared" si="3"/>
        <v>20</v>
      </c>
    </row>
    <row r="87" spans="1:15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 s="31"/>
      <c r="J87" s="31"/>
      <c r="K87" s="6"/>
      <c r="L87" s="6"/>
      <c r="M87" s="6">
        <f t="shared" si="3"/>
        <v>0</v>
      </c>
    </row>
    <row r="88" spans="1:15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3"/>
        <v>32</v>
      </c>
      <c r="N88" s="6">
        <f>SUBTOTAL(9,J88:L88)</f>
        <v>24</v>
      </c>
      <c r="O88" s="6" t="s">
        <v>63</v>
      </c>
    </row>
    <row r="89" spans="1:15" x14ac:dyDescent="0.25">
      <c r="A89" s="5" t="s">
        <v>27</v>
      </c>
      <c r="B89" s="6" t="s">
        <v>91</v>
      </c>
      <c r="C89" s="5" t="s">
        <v>65</v>
      </c>
      <c r="D89" s="6" t="s">
        <v>270</v>
      </c>
      <c r="E89" s="6" t="s">
        <v>112</v>
      </c>
      <c r="F89" s="6">
        <v>14</v>
      </c>
      <c r="G89" s="6" t="s">
        <v>8</v>
      </c>
      <c r="H89" s="6" t="s">
        <v>272</v>
      </c>
      <c r="I89" s="31"/>
      <c r="J89" s="6">
        <v>7</v>
      </c>
      <c r="K89" s="6">
        <v>11</v>
      </c>
      <c r="L89" s="6">
        <v>12</v>
      </c>
      <c r="M89" s="6">
        <f t="shared" ref="M89:M94" si="4">SUBTOTAL(9,I89:L89)</f>
        <v>30</v>
      </c>
      <c r="N89" s="6">
        <f>SUBTOTAL(9,J89:L89)</f>
        <v>30</v>
      </c>
    </row>
    <row r="90" spans="1:15" x14ac:dyDescent="0.25">
      <c r="A90" s="8" t="s">
        <v>42</v>
      </c>
      <c r="B90" s="6" t="s">
        <v>91</v>
      </c>
      <c r="C90" s="5" t="s">
        <v>55</v>
      </c>
      <c r="D90" s="6" t="s">
        <v>92</v>
      </c>
      <c r="E90" s="6" t="s">
        <v>93</v>
      </c>
      <c r="F90" s="6">
        <v>67</v>
      </c>
      <c r="G90" s="6" t="s">
        <v>73</v>
      </c>
      <c r="H90" s="6" t="s">
        <v>101</v>
      </c>
      <c r="I90" s="31">
        <v>7</v>
      </c>
      <c r="J90" s="6">
        <v>13</v>
      </c>
      <c r="K90" s="6">
        <v>14</v>
      </c>
      <c r="L90" s="6"/>
      <c r="M90" s="6">
        <f t="shared" si="4"/>
        <v>34</v>
      </c>
      <c r="N90" s="6">
        <f>SUBTOTAL(9,J90:K90)</f>
        <v>27</v>
      </c>
      <c r="O90" s="6" t="s">
        <v>296</v>
      </c>
    </row>
    <row r="91" spans="1:15" x14ac:dyDescent="0.25">
      <c r="A91" s="8" t="s">
        <v>42</v>
      </c>
      <c r="B91" s="6" t="s">
        <v>91</v>
      </c>
      <c r="C91" s="5" t="s">
        <v>60</v>
      </c>
      <c r="D91" s="6" t="s">
        <v>159</v>
      </c>
      <c r="E91" s="6" t="s">
        <v>112</v>
      </c>
      <c r="F91" s="6">
        <v>8</v>
      </c>
      <c r="G91" s="6" t="s">
        <v>76</v>
      </c>
      <c r="H91" s="6" t="s">
        <v>214</v>
      </c>
      <c r="I91" s="31">
        <v>10</v>
      </c>
      <c r="J91" s="31">
        <v>10</v>
      </c>
      <c r="K91" s="6"/>
      <c r="L91" s="6"/>
      <c r="M91" s="6">
        <f t="shared" si="4"/>
        <v>20</v>
      </c>
    </row>
    <row r="92" spans="1:15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 s="31"/>
      <c r="J92" s="6"/>
      <c r="K92" s="6"/>
      <c r="L92" s="6"/>
      <c r="M92" s="6">
        <f t="shared" si="4"/>
        <v>0</v>
      </c>
    </row>
    <row r="93" spans="1:15" x14ac:dyDescent="0.25">
      <c r="A93" s="5" t="s">
        <v>237</v>
      </c>
      <c r="B93" s="6" t="s">
        <v>91</v>
      </c>
      <c r="C93" s="5" t="s">
        <v>238</v>
      </c>
      <c r="D93" s="6" t="s">
        <v>239</v>
      </c>
      <c r="E93" s="6" t="s">
        <v>112</v>
      </c>
      <c r="F93" s="6">
        <v>31</v>
      </c>
      <c r="G93" s="6" t="s">
        <v>73</v>
      </c>
      <c r="H93" s="6" t="s">
        <v>241</v>
      </c>
      <c r="I93" s="31"/>
      <c r="J93" s="6">
        <v>15</v>
      </c>
      <c r="K93" s="6">
        <v>15</v>
      </c>
      <c r="L93" s="6"/>
      <c r="M93" s="6">
        <f t="shared" si="4"/>
        <v>30</v>
      </c>
      <c r="N93" s="6">
        <f>SUBTOTAL(9,J93:K93)</f>
        <v>30</v>
      </c>
      <c r="O93" s="6" t="s">
        <v>297</v>
      </c>
    </row>
    <row r="94" spans="1:15" x14ac:dyDescent="0.25">
      <c r="A94" s="5" t="s">
        <v>42</v>
      </c>
      <c r="B94" s="6" t="s">
        <v>91</v>
      </c>
      <c r="C94" s="5" t="s">
        <v>55</v>
      </c>
      <c r="D94" s="6" t="s">
        <v>255</v>
      </c>
      <c r="E94" s="6" t="s">
        <v>112</v>
      </c>
      <c r="F94" s="6">
        <v>37</v>
      </c>
      <c r="G94" s="6" t="s">
        <v>73</v>
      </c>
      <c r="H94" s="6" t="s">
        <v>256</v>
      </c>
      <c r="I94" s="31"/>
      <c r="J94" s="6">
        <v>16</v>
      </c>
      <c r="K94" s="6">
        <v>16</v>
      </c>
      <c r="L94" s="6"/>
      <c r="M94" s="6">
        <f t="shared" si="4"/>
        <v>32</v>
      </c>
      <c r="N94" s="6">
        <f>SUBTOTAL(9,J94:K94)</f>
        <v>32</v>
      </c>
      <c r="O94" s="6" t="s">
        <v>298</v>
      </c>
    </row>
    <row r="95" spans="1:15" s="15" customFormat="1" x14ac:dyDescent="0.25">
      <c r="B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5" s="15" customFormat="1" x14ac:dyDescent="0.25">
      <c r="B96" s="11"/>
      <c r="D96" s="11"/>
      <c r="E96" s="11"/>
      <c r="F96" s="11"/>
      <c r="G96" s="11"/>
      <c r="H96" s="11"/>
      <c r="I96" s="11"/>
      <c r="J96" s="11"/>
      <c r="K96" s="11"/>
      <c r="L96" s="11"/>
    </row>
  </sheetData>
  <autoFilter ref="A2:I94">
    <sortState ref="A33:I56">
      <sortCondition ref="I36"/>
    </sortState>
  </autoFilter>
  <sortState ref="A6:O88">
    <sortCondition ref="M14"/>
  </sortState>
  <pageMargins left="0.7" right="0.7" top="0.78740157499999996" bottom="0.78740157499999996" header="0.3" footer="0.3"/>
  <pageSetup paperSize="9" scale="7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8" workbookViewId="0">
      <selection activeCell="A49" sqref="A49"/>
    </sheetView>
  </sheetViews>
  <sheetFormatPr defaultRowHeight="15" x14ac:dyDescent="0.25"/>
  <cols>
    <col min="1" max="1" width="29.28515625" bestFit="1" customWidth="1"/>
    <col min="2" max="2" width="15.7109375" bestFit="1" customWidth="1"/>
    <col min="5" max="5" width="11" customWidth="1"/>
  </cols>
  <sheetData>
    <row r="1" spans="1:11" x14ac:dyDescent="0.25">
      <c r="A1" t="s">
        <v>1</v>
      </c>
      <c r="B1" t="s">
        <v>3</v>
      </c>
      <c r="C1" t="s">
        <v>85</v>
      </c>
      <c r="D1" t="s">
        <v>86</v>
      </c>
      <c r="E1" t="s">
        <v>87</v>
      </c>
      <c r="F1" t="s">
        <v>88</v>
      </c>
      <c r="H1" t="s">
        <v>232</v>
      </c>
    </row>
    <row r="2" spans="1:11" x14ac:dyDescent="0.25">
      <c r="A2" t="s">
        <v>42</v>
      </c>
      <c r="B2" t="s">
        <v>55</v>
      </c>
      <c r="C2">
        <v>11</v>
      </c>
      <c r="D2">
        <v>900</v>
      </c>
      <c r="E2" t="s">
        <v>89</v>
      </c>
      <c r="F2" t="s">
        <v>90</v>
      </c>
      <c r="H2">
        <v>2800</v>
      </c>
      <c r="I2">
        <f>900+2800</f>
        <v>3700</v>
      </c>
    </row>
    <row r="3" spans="1:11" x14ac:dyDescent="0.25">
      <c r="A3" t="s">
        <v>108</v>
      </c>
      <c r="B3" t="s">
        <v>12</v>
      </c>
      <c r="C3">
        <v>10</v>
      </c>
      <c r="D3">
        <v>1000</v>
      </c>
      <c r="E3" t="s">
        <v>109</v>
      </c>
      <c r="I3">
        <f>D3</f>
        <v>1000</v>
      </c>
    </row>
    <row r="4" spans="1:11" x14ac:dyDescent="0.25">
      <c r="A4" t="s">
        <v>114</v>
      </c>
      <c r="B4" t="s">
        <v>115</v>
      </c>
      <c r="C4">
        <v>12</v>
      </c>
      <c r="D4">
        <v>1200</v>
      </c>
      <c r="E4" t="s">
        <v>113</v>
      </c>
      <c r="I4">
        <f t="shared" ref="I4:I12" si="0">D4</f>
        <v>1200</v>
      </c>
    </row>
    <row r="5" spans="1:11" x14ac:dyDescent="0.25">
      <c r="A5" t="s">
        <v>116</v>
      </c>
      <c r="B5" t="s">
        <v>117</v>
      </c>
      <c r="C5">
        <v>3</v>
      </c>
      <c r="D5">
        <v>300</v>
      </c>
      <c r="E5" t="s">
        <v>118</v>
      </c>
      <c r="I5">
        <f t="shared" si="0"/>
        <v>300</v>
      </c>
    </row>
    <row r="6" spans="1:11" x14ac:dyDescent="0.25">
      <c r="A6" t="s">
        <v>42</v>
      </c>
      <c r="B6" t="s">
        <v>60</v>
      </c>
      <c r="C6">
        <v>8</v>
      </c>
      <c r="D6">
        <v>800</v>
      </c>
      <c r="E6" t="s">
        <v>120</v>
      </c>
      <c r="F6" t="s">
        <v>119</v>
      </c>
      <c r="H6">
        <v>1600</v>
      </c>
      <c r="I6">
        <f>800+1600</f>
        <v>2400</v>
      </c>
    </row>
    <row r="7" spans="1:11" x14ac:dyDescent="0.25">
      <c r="A7" t="s">
        <v>122</v>
      </c>
      <c r="C7">
        <v>10</v>
      </c>
      <c r="D7">
        <v>1000</v>
      </c>
      <c r="E7" t="s">
        <v>121</v>
      </c>
      <c r="I7">
        <f t="shared" si="0"/>
        <v>1000</v>
      </c>
      <c r="K7" t="s">
        <v>228</v>
      </c>
    </row>
    <row r="8" spans="1:11" x14ac:dyDescent="0.25">
      <c r="A8" t="s">
        <v>183</v>
      </c>
      <c r="C8">
        <v>1</v>
      </c>
      <c r="D8">
        <v>100</v>
      </c>
      <c r="E8" t="s">
        <v>184</v>
      </c>
      <c r="I8">
        <f t="shared" si="0"/>
        <v>100</v>
      </c>
    </row>
    <row r="9" spans="1:11" x14ac:dyDescent="0.25">
      <c r="A9" t="s">
        <v>185</v>
      </c>
      <c r="C9">
        <v>5</v>
      </c>
      <c r="D9">
        <v>500</v>
      </c>
      <c r="E9" t="s">
        <v>186</v>
      </c>
      <c r="I9">
        <f t="shared" si="0"/>
        <v>500</v>
      </c>
    </row>
    <row r="10" spans="1:11" x14ac:dyDescent="0.25">
      <c r="A10" t="s">
        <v>194</v>
      </c>
      <c r="C10">
        <v>6</v>
      </c>
      <c r="D10">
        <v>600</v>
      </c>
      <c r="E10" t="s">
        <v>195</v>
      </c>
      <c r="I10">
        <f t="shared" si="0"/>
        <v>600</v>
      </c>
    </row>
    <row r="11" spans="1:11" x14ac:dyDescent="0.25">
      <c r="A11" t="s">
        <v>227</v>
      </c>
      <c r="C11">
        <v>2</v>
      </c>
      <c r="D11">
        <v>95</v>
      </c>
      <c r="E11" t="s">
        <v>229</v>
      </c>
      <c r="I11">
        <f t="shared" si="0"/>
        <v>95</v>
      </c>
    </row>
    <row r="12" spans="1:11" x14ac:dyDescent="0.25">
      <c r="A12" t="s">
        <v>233</v>
      </c>
      <c r="C12">
        <v>1</v>
      </c>
      <c r="D12">
        <v>100</v>
      </c>
      <c r="E12" t="s">
        <v>234</v>
      </c>
      <c r="I12">
        <f t="shared" si="0"/>
        <v>100</v>
      </c>
    </row>
    <row r="13" spans="1:11" x14ac:dyDescent="0.25">
      <c r="I13" s="3">
        <f>SUM(I2:I12)</f>
        <v>10995</v>
      </c>
    </row>
    <row r="14" spans="1:11" x14ac:dyDescent="0.25">
      <c r="D14">
        <f>SUM(D2:D13)</f>
        <v>6595</v>
      </c>
      <c r="H14">
        <f>SUM(H2:H11)</f>
        <v>4400</v>
      </c>
      <c r="I14" s="3">
        <f>D14+H14</f>
        <v>10995</v>
      </c>
    </row>
    <row r="15" spans="1:11" x14ac:dyDescent="0.25">
      <c r="J15" t="s">
        <v>235</v>
      </c>
    </row>
    <row r="16" spans="1:11" x14ac:dyDescent="0.25">
      <c r="A16" t="s">
        <v>279</v>
      </c>
      <c r="C16">
        <v>3</v>
      </c>
      <c r="D16">
        <v>300</v>
      </c>
      <c r="E16" t="s">
        <v>278</v>
      </c>
      <c r="J16" t="s">
        <v>236</v>
      </c>
    </row>
    <row r="17" spans="1:11" x14ac:dyDescent="0.25">
      <c r="A17" t="s">
        <v>245</v>
      </c>
      <c r="C17">
        <v>2</v>
      </c>
      <c r="D17">
        <v>100</v>
      </c>
      <c r="E17" t="s">
        <v>280</v>
      </c>
      <c r="F17" t="s">
        <v>281</v>
      </c>
    </row>
    <row r="18" spans="1:11" x14ac:dyDescent="0.25">
      <c r="A18" t="s">
        <v>42</v>
      </c>
      <c r="B18" t="s">
        <v>41</v>
      </c>
      <c r="C18">
        <v>1</v>
      </c>
      <c r="D18">
        <v>100</v>
      </c>
      <c r="E18" t="s">
        <v>277</v>
      </c>
    </row>
    <row r="19" spans="1:11" x14ac:dyDescent="0.25">
      <c r="A19" t="s">
        <v>42</v>
      </c>
      <c r="B19" t="s">
        <v>60</v>
      </c>
      <c r="C19">
        <v>1</v>
      </c>
      <c r="D19">
        <v>100</v>
      </c>
      <c r="E19" t="s">
        <v>282</v>
      </c>
    </row>
    <row r="20" spans="1:11" x14ac:dyDescent="0.25">
      <c r="A20" s="5" t="s">
        <v>291</v>
      </c>
      <c r="C20">
        <v>4</v>
      </c>
      <c r="D20" s="34"/>
      <c r="E20" t="s">
        <v>290</v>
      </c>
      <c r="K20" t="s">
        <v>197</v>
      </c>
    </row>
    <row r="21" spans="1:11" x14ac:dyDescent="0.25">
      <c r="A21" t="s">
        <v>42</v>
      </c>
      <c r="B21" t="s">
        <v>60</v>
      </c>
      <c r="C21">
        <v>1</v>
      </c>
      <c r="D21">
        <v>100</v>
      </c>
      <c r="E21" t="s">
        <v>283</v>
      </c>
    </row>
    <row r="22" spans="1:11" x14ac:dyDescent="0.25">
      <c r="A22" t="s">
        <v>27</v>
      </c>
      <c r="C22">
        <v>4</v>
      </c>
      <c r="D22">
        <v>400</v>
      </c>
      <c r="E22" t="s">
        <v>284</v>
      </c>
    </row>
    <row r="23" spans="1:11" x14ac:dyDescent="0.25">
      <c r="A23" t="s">
        <v>286</v>
      </c>
      <c r="C23">
        <v>1</v>
      </c>
      <c r="D23">
        <v>100</v>
      </c>
      <c r="E23" t="s">
        <v>285</v>
      </c>
    </row>
    <row r="25" spans="1:11" x14ac:dyDescent="0.25">
      <c r="D25">
        <f>SUM(D16:D23)</f>
        <v>1200</v>
      </c>
    </row>
    <row r="35" spans="1:6" ht="23.25" customHeight="1" x14ac:dyDescent="0.35">
      <c r="A35" s="58" t="s">
        <v>334</v>
      </c>
      <c r="B35" s="57" t="s">
        <v>209</v>
      </c>
      <c r="C35" s="57"/>
      <c r="D35" s="57"/>
      <c r="E35" s="57" t="s">
        <v>210</v>
      </c>
      <c r="F35" s="57"/>
    </row>
    <row r="36" spans="1:6" x14ac:dyDescent="0.25">
      <c r="A36" s="58"/>
      <c r="B36" s="6" t="s">
        <v>331</v>
      </c>
      <c r="C36" s="6" t="s">
        <v>333</v>
      </c>
      <c r="D36" s="5"/>
      <c r="E36" s="5" t="s">
        <v>331</v>
      </c>
      <c r="F36" s="6" t="s">
        <v>333</v>
      </c>
    </row>
    <row r="37" spans="1:6" x14ac:dyDescent="0.25">
      <c r="A37" s="5" t="s">
        <v>122</v>
      </c>
      <c r="B37" s="6">
        <v>3</v>
      </c>
      <c r="C37" s="6">
        <v>3</v>
      </c>
      <c r="D37" s="5"/>
      <c r="E37" s="6">
        <v>8</v>
      </c>
      <c r="F37" s="13">
        <v>6</v>
      </c>
    </row>
    <row r="38" spans="1:6" x14ac:dyDescent="0.25">
      <c r="A38" s="5" t="s">
        <v>114</v>
      </c>
      <c r="B38" s="6">
        <v>6</v>
      </c>
      <c r="C38" s="6">
        <v>6</v>
      </c>
      <c r="D38" s="5"/>
      <c r="E38" s="6">
        <v>10</v>
      </c>
      <c r="F38" s="13">
        <v>9</v>
      </c>
    </row>
    <row r="39" spans="1:6" x14ac:dyDescent="0.25">
      <c r="A39" s="5" t="s">
        <v>185</v>
      </c>
      <c r="B39" s="6">
        <v>5</v>
      </c>
      <c r="C39" s="6">
        <v>4</v>
      </c>
      <c r="D39" s="5"/>
      <c r="E39" s="6">
        <v>12</v>
      </c>
      <c r="F39" s="13">
        <v>9</v>
      </c>
    </row>
    <row r="40" spans="1:6" x14ac:dyDescent="0.25">
      <c r="A40" s="5" t="s">
        <v>332</v>
      </c>
      <c r="B40" s="6">
        <v>12</v>
      </c>
      <c r="C40" s="6">
        <v>23</v>
      </c>
      <c r="D40" s="5"/>
      <c r="E40" s="6">
        <v>6</v>
      </c>
      <c r="F40" s="13">
        <v>16</v>
      </c>
    </row>
    <row r="41" spans="1:6" x14ac:dyDescent="0.25">
      <c r="A41" s="8" t="s">
        <v>11</v>
      </c>
      <c r="B41" s="6">
        <v>8</v>
      </c>
      <c r="C41" s="6">
        <v>9</v>
      </c>
      <c r="D41" s="5"/>
      <c r="E41" s="6">
        <v>25</v>
      </c>
      <c r="F41" s="13">
        <v>6</v>
      </c>
    </row>
    <row r="42" spans="1:6" x14ac:dyDescent="0.25">
      <c r="A42" s="8" t="s">
        <v>221</v>
      </c>
      <c r="B42" s="6"/>
      <c r="C42" s="6">
        <v>4</v>
      </c>
      <c r="D42" s="5"/>
      <c r="E42" s="6"/>
      <c r="F42" s="6">
        <v>3</v>
      </c>
    </row>
    <row r="43" spans="1:6" x14ac:dyDescent="0.25">
      <c r="A43" s="8" t="s">
        <v>196</v>
      </c>
      <c r="B43" s="6"/>
      <c r="C43" s="6">
        <v>4</v>
      </c>
      <c r="D43" s="5"/>
      <c r="E43" s="6"/>
      <c r="F43" s="6">
        <v>6</v>
      </c>
    </row>
    <row r="44" spans="1:6" x14ac:dyDescent="0.25">
      <c r="A44" s="5" t="s">
        <v>27</v>
      </c>
      <c r="B44" s="5"/>
      <c r="C44" s="6">
        <v>4</v>
      </c>
      <c r="D44" s="5"/>
      <c r="E44" s="6"/>
      <c r="F44" s="6">
        <v>3</v>
      </c>
    </row>
    <row r="45" spans="1:6" x14ac:dyDescent="0.25">
      <c r="A45" s="8" t="s">
        <v>237</v>
      </c>
      <c r="B45" s="5"/>
      <c r="C45" s="5"/>
      <c r="D45" s="5"/>
      <c r="E45" s="5"/>
      <c r="F45" s="6">
        <v>3</v>
      </c>
    </row>
    <row r="46" spans="1:6" ht="15.75" thickBot="1" x14ac:dyDescent="0.3">
      <c r="A46" s="43" t="s">
        <v>347</v>
      </c>
      <c r="B46" s="44"/>
      <c r="C46" s="44"/>
      <c r="D46" s="44"/>
      <c r="E46" s="44"/>
      <c r="F46" s="38">
        <v>2</v>
      </c>
    </row>
    <row r="47" spans="1:6" ht="15.75" thickBot="1" x14ac:dyDescent="0.3">
      <c r="A47" s="45" t="s">
        <v>54</v>
      </c>
      <c r="B47" s="46">
        <f>SUM(B37:B45)</f>
        <v>34</v>
      </c>
      <c r="C47" s="46">
        <f>SUM(C37:C45)</f>
        <v>57</v>
      </c>
      <c r="D47" s="46"/>
      <c r="E47" s="46">
        <f>SUM(E37:E45)</f>
        <v>61</v>
      </c>
      <c r="F47" s="47">
        <f>SUM(F37:F46)</f>
        <v>63</v>
      </c>
    </row>
  </sheetData>
  <mergeCells count="3">
    <mergeCell ref="B35:D35"/>
    <mergeCell ref="E35:F35"/>
    <mergeCell ref="A35:A36"/>
  </mergeCells>
  <pageMargins left="0.70866141732283472" right="0.70866141732283472" top="0.78740157480314965" bottom="0.78740157480314965" header="0.31496062992125984" footer="0.31496062992125984"/>
  <pageSetup paperSize="9" scale="15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opLeftCell="B1" workbookViewId="0">
      <selection activeCell="F10" sqref="F10"/>
    </sheetView>
  </sheetViews>
  <sheetFormatPr defaultRowHeight="15" x14ac:dyDescent="0.25"/>
  <cols>
    <col min="1" max="1" width="0" hidden="1" customWidth="1"/>
    <col min="2" max="2" width="52.5703125" bestFit="1" customWidth="1"/>
    <col min="3" max="3" width="23" customWidth="1"/>
  </cols>
  <sheetData>
    <row r="1" spans="2:3" ht="28.5" x14ac:dyDescent="0.45">
      <c r="B1" s="59" t="s">
        <v>83</v>
      </c>
      <c r="C1" s="59"/>
    </row>
    <row r="2" spans="2:3" ht="28.5" x14ac:dyDescent="0.45">
      <c r="B2" s="16"/>
    </row>
    <row r="3" spans="2:3" ht="46.5" x14ac:dyDescent="0.7">
      <c r="B3" s="17" t="s">
        <v>70</v>
      </c>
      <c r="C3" s="18" t="s">
        <v>29</v>
      </c>
    </row>
    <row r="4" spans="2:3" ht="46.5" x14ac:dyDescent="0.7">
      <c r="B4" s="17" t="s">
        <v>71</v>
      </c>
      <c r="C4" s="18" t="s">
        <v>8</v>
      </c>
    </row>
    <row r="5" spans="2:3" ht="46.5" x14ac:dyDescent="0.7">
      <c r="B5" s="17" t="s">
        <v>72</v>
      </c>
      <c r="C5" s="18" t="s">
        <v>73</v>
      </c>
    </row>
    <row r="6" spans="2:3" ht="46.5" x14ac:dyDescent="0.7">
      <c r="B6" s="17" t="s">
        <v>72</v>
      </c>
      <c r="C6" s="18" t="s">
        <v>74</v>
      </c>
    </row>
    <row r="7" spans="2:3" ht="46.5" x14ac:dyDescent="0.7">
      <c r="B7" s="17" t="s">
        <v>75</v>
      </c>
      <c r="C7" s="18" t="s">
        <v>76</v>
      </c>
    </row>
    <row r="8" spans="2:3" ht="46.5" x14ac:dyDescent="0.7">
      <c r="B8" s="17" t="s">
        <v>75</v>
      </c>
      <c r="C8" s="18" t="s">
        <v>77</v>
      </c>
    </row>
    <row r="9" spans="2:3" ht="46.5" x14ac:dyDescent="0.7">
      <c r="B9" s="17" t="s">
        <v>78</v>
      </c>
      <c r="C9" s="18" t="s">
        <v>80</v>
      </c>
    </row>
    <row r="10" spans="2:3" ht="46.5" x14ac:dyDescent="0.7">
      <c r="B10" s="17" t="s">
        <v>84</v>
      </c>
      <c r="C10" s="18" t="s">
        <v>81</v>
      </c>
    </row>
    <row r="11" spans="2:3" ht="46.5" x14ac:dyDescent="0.7">
      <c r="B11" s="17" t="s">
        <v>82</v>
      </c>
      <c r="C11" s="18" t="s">
        <v>30</v>
      </c>
    </row>
  </sheetData>
  <mergeCells count="1">
    <mergeCell ref="B1:C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40"/>
  <sheetViews>
    <sheetView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36" sqref="H136"/>
    </sheetView>
  </sheetViews>
  <sheetFormatPr defaultRowHeight="15" x14ac:dyDescent="0.25"/>
  <cols>
    <col min="1" max="1" width="27.28515625" bestFit="1" customWidth="1"/>
    <col min="2" max="2" width="9.140625" style="35" hidden="1" customWidth="1"/>
    <col min="3" max="3" width="15.7109375" bestFit="1" customWidth="1"/>
    <col min="4" max="4" width="22.140625" style="35" bestFit="1" customWidth="1"/>
    <col min="5" max="5" width="10" style="35" bestFit="1" customWidth="1"/>
    <col min="6" max="6" width="9.85546875" style="35" bestFit="1" customWidth="1"/>
    <col min="7" max="7" width="14.140625" style="35" bestFit="1" customWidth="1"/>
    <col min="8" max="8" width="37.5703125" style="35" customWidth="1"/>
    <col min="9" max="9" width="11.140625" style="35" hidden="1" customWidth="1"/>
    <col min="10" max="10" width="16.5703125" style="35" bestFit="1" customWidth="1"/>
    <col min="11" max="11" width="0" style="35" hidden="1" customWidth="1"/>
  </cols>
  <sheetData>
    <row r="1" spans="1:11" ht="23.25" x14ac:dyDescent="0.35">
      <c r="A1" s="1" t="s">
        <v>361</v>
      </c>
      <c r="F1" s="42"/>
      <c r="G1" s="42" t="s">
        <v>362</v>
      </c>
    </row>
    <row r="2" spans="1:11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357</v>
      </c>
      <c r="J2" s="7" t="s">
        <v>294</v>
      </c>
      <c r="K2" s="7" t="s">
        <v>358</v>
      </c>
    </row>
    <row r="3" spans="1:11" hidden="1" x14ac:dyDescent="0.25">
      <c r="A3" s="8" t="s">
        <v>42</v>
      </c>
      <c r="B3" s="6" t="s">
        <v>91</v>
      </c>
      <c r="C3" s="5" t="s">
        <v>55</v>
      </c>
      <c r="D3" s="6" t="s">
        <v>92</v>
      </c>
      <c r="E3" s="6" t="s">
        <v>93</v>
      </c>
      <c r="F3" s="6">
        <v>67</v>
      </c>
      <c r="G3" s="6" t="s">
        <v>29</v>
      </c>
      <c r="H3" s="6" t="s">
        <v>94</v>
      </c>
      <c r="I3"/>
      <c r="J3" t="s">
        <v>70</v>
      </c>
      <c r="K3" t="s">
        <v>29</v>
      </c>
    </row>
    <row r="4" spans="1:11" hidden="1" x14ac:dyDescent="0.25">
      <c r="A4" s="8" t="s">
        <v>42</v>
      </c>
      <c r="B4" s="6" t="s">
        <v>91</v>
      </c>
      <c r="C4" s="5" t="s">
        <v>55</v>
      </c>
      <c r="D4" s="6" t="s">
        <v>95</v>
      </c>
      <c r="E4" s="6" t="s">
        <v>112</v>
      </c>
      <c r="F4" s="6">
        <v>38</v>
      </c>
      <c r="G4" s="6" t="s">
        <v>29</v>
      </c>
      <c r="H4" s="6" t="s">
        <v>96</v>
      </c>
      <c r="I4"/>
      <c r="J4" t="s">
        <v>71</v>
      </c>
      <c r="K4" t="s">
        <v>8</v>
      </c>
    </row>
    <row r="5" spans="1:11" hidden="1" x14ac:dyDescent="0.25">
      <c r="A5" s="8" t="s">
        <v>42</v>
      </c>
      <c r="B5" s="6" t="s">
        <v>91</v>
      </c>
      <c r="C5" s="5" t="s">
        <v>55</v>
      </c>
      <c r="D5" s="6" t="s">
        <v>92</v>
      </c>
      <c r="E5" s="6" t="s">
        <v>93</v>
      </c>
      <c r="F5" s="6">
        <v>67</v>
      </c>
      <c r="G5" s="6" t="s">
        <v>8</v>
      </c>
      <c r="H5" s="6" t="s">
        <v>211</v>
      </c>
      <c r="I5"/>
      <c r="J5" t="s">
        <v>72</v>
      </c>
      <c r="K5" t="s">
        <v>73</v>
      </c>
    </row>
    <row r="6" spans="1:11" hidden="1" x14ac:dyDescent="0.25">
      <c r="A6" s="8" t="s">
        <v>42</v>
      </c>
      <c r="B6" s="6" t="s">
        <v>91</v>
      </c>
      <c r="C6" s="5" t="s">
        <v>55</v>
      </c>
      <c r="D6" s="6" t="s">
        <v>97</v>
      </c>
      <c r="E6" s="6" t="s">
        <v>112</v>
      </c>
      <c r="F6" s="6">
        <v>69</v>
      </c>
      <c r="G6" s="6" t="s">
        <v>8</v>
      </c>
      <c r="H6" s="6" t="s">
        <v>99</v>
      </c>
      <c r="I6"/>
      <c r="J6" t="s">
        <v>72</v>
      </c>
      <c r="K6" t="s">
        <v>74</v>
      </c>
    </row>
    <row r="7" spans="1:11" hidden="1" x14ac:dyDescent="0.25">
      <c r="A7" s="8" t="s">
        <v>42</v>
      </c>
      <c r="B7" s="6" t="s">
        <v>91</v>
      </c>
      <c r="C7" s="5" t="s">
        <v>55</v>
      </c>
      <c r="D7" s="6" t="s">
        <v>97</v>
      </c>
      <c r="E7" s="6" t="s">
        <v>112</v>
      </c>
      <c r="F7" s="6">
        <v>69</v>
      </c>
      <c r="G7" s="6" t="s">
        <v>74</v>
      </c>
      <c r="H7" s="6" t="s">
        <v>100</v>
      </c>
      <c r="I7"/>
      <c r="J7" t="s">
        <v>75</v>
      </c>
      <c r="K7" t="s">
        <v>76</v>
      </c>
    </row>
    <row r="8" spans="1:11" hidden="1" x14ac:dyDescent="0.25">
      <c r="A8" s="8" t="s">
        <v>42</v>
      </c>
      <c r="B8" s="6" t="s">
        <v>91</v>
      </c>
      <c r="C8" s="5" t="s">
        <v>55</v>
      </c>
      <c r="D8" s="6" t="s">
        <v>92</v>
      </c>
      <c r="E8" s="6" t="s">
        <v>93</v>
      </c>
      <c r="F8" s="6">
        <v>67</v>
      </c>
      <c r="G8" s="6" t="s">
        <v>73</v>
      </c>
      <c r="H8" s="6" t="s">
        <v>101</v>
      </c>
      <c r="I8"/>
      <c r="J8" t="s">
        <v>75</v>
      </c>
      <c r="K8" t="s">
        <v>77</v>
      </c>
    </row>
    <row r="9" spans="1:11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77</v>
      </c>
      <c r="H9" s="6" t="s">
        <v>102</v>
      </c>
      <c r="I9"/>
      <c r="J9" t="s">
        <v>78</v>
      </c>
      <c r="K9" t="s">
        <v>80</v>
      </c>
    </row>
    <row r="10" spans="1:11" hidden="1" x14ac:dyDescent="0.25">
      <c r="A10" s="8" t="s">
        <v>42</v>
      </c>
      <c r="B10" s="6" t="s">
        <v>91</v>
      </c>
      <c r="C10" s="5" t="s">
        <v>55</v>
      </c>
      <c r="D10" s="6" t="s">
        <v>92</v>
      </c>
      <c r="E10" s="6" t="s">
        <v>93</v>
      </c>
      <c r="F10" s="6">
        <v>67</v>
      </c>
      <c r="G10" s="6" t="s">
        <v>76</v>
      </c>
      <c r="H10" s="6" t="s">
        <v>215</v>
      </c>
      <c r="I10"/>
      <c r="J10" t="s">
        <v>79</v>
      </c>
      <c r="K10" t="s">
        <v>81</v>
      </c>
    </row>
    <row r="11" spans="1:11" hidden="1" x14ac:dyDescent="0.25">
      <c r="A11" s="8" t="s">
        <v>42</v>
      </c>
      <c r="B11" s="6" t="s">
        <v>91</v>
      </c>
      <c r="C11" s="5" t="s">
        <v>55</v>
      </c>
      <c r="D11" s="6" t="s">
        <v>103</v>
      </c>
      <c r="E11" s="6" t="s">
        <v>82</v>
      </c>
      <c r="F11" s="6">
        <v>52</v>
      </c>
      <c r="G11" s="6" t="s">
        <v>30</v>
      </c>
      <c r="H11" s="6" t="s">
        <v>104</v>
      </c>
      <c r="I11"/>
      <c r="J11" t="s">
        <v>82</v>
      </c>
      <c r="K11" t="s">
        <v>30</v>
      </c>
    </row>
    <row r="12" spans="1:11" hidden="1" x14ac:dyDescent="0.25">
      <c r="A12" s="8" t="s">
        <v>42</v>
      </c>
      <c r="B12" s="6" t="s">
        <v>91</v>
      </c>
      <c r="C12" s="5" t="s">
        <v>55</v>
      </c>
      <c r="D12" s="6" t="s">
        <v>105</v>
      </c>
      <c r="E12" s="6" t="s">
        <v>82</v>
      </c>
      <c r="F12" s="6">
        <v>6</v>
      </c>
      <c r="G12" s="6" t="s">
        <v>30</v>
      </c>
      <c r="H12" s="6" t="s">
        <v>106</v>
      </c>
      <c r="I12"/>
      <c r="J12"/>
      <c r="K12"/>
    </row>
    <row r="13" spans="1:11" hidden="1" x14ac:dyDescent="0.25">
      <c r="A13" s="8" t="s">
        <v>42</v>
      </c>
      <c r="B13" s="6" t="s">
        <v>91</v>
      </c>
      <c r="C13" s="5" t="s">
        <v>55</v>
      </c>
      <c r="D13" s="6" t="s">
        <v>97</v>
      </c>
      <c r="E13" s="6" t="s">
        <v>98</v>
      </c>
      <c r="F13" s="6">
        <v>69</v>
      </c>
      <c r="G13" s="6" t="s">
        <v>29</v>
      </c>
      <c r="H13" s="6" t="s">
        <v>107</v>
      </c>
      <c r="I13"/>
      <c r="J13"/>
      <c r="K13"/>
    </row>
    <row r="14" spans="1:11" hidden="1" x14ac:dyDescent="0.25">
      <c r="A14" s="8" t="s">
        <v>11</v>
      </c>
      <c r="B14" s="6" t="s">
        <v>91</v>
      </c>
      <c r="C14" s="5" t="s">
        <v>110</v>
      </c>
      <c r="D14" s="6" t="s">
        <v>26</v>
      </c>
      <c r="E14" s="6" t="s">
        <v>24</v>
      </c>
      <c r="F14" s="6">
        <v>0</v>
      </c>
      <c r="G14" s="6" t="s">
        <v>80</v>
      </c>
      <c r="H14" s="6" t="s">
        <v>129</v>
      </c>
      <c r="I14"/>
      <c r="J14"/>
      <c r="K14"/>
    </row>
    <row r="15" spans="1:11" hidden="1" x14ac:dyDescent="0.25">
      <c r="A15" s="8" t="s">
        <v>11</v>
      </c>
      <c r="B15" s="6" t="s">
        <v>91</v>
      </c>
      <c r="C15" s="5" t="s">
        <v>110</v>
      </c>
      <c r="D15" s="6" t="s">
        <v>111</v>
      </c>
      <c r="E15" s="6" t="s">
        <v>112</v>
      </c>
      <c r="F15" s="6">
        <v>114</v>
      </c>
      <c r="G15" s="6" t="s">
        <v>77</v>
      </c>
      <c r="H15" s="6" t="s">
        <v>130</v>
      </c>
      <c r="I15"/>
      <c r="J15"/>
      <c r="K15"/>
    </row>
    <row r="16" spans="1:11" hidden="1" x14ac:dyDescent="0.25">
      <c r="A16" s="20" t="s">
        <v>11</v>
      </c>
      <c r="B16" s="6" t="s">
        <v>91</v>
      </c>
      <c r="C16" s="5" t="s">
        <v>110</v>
      </c>
      <c r="D16" s="6" t="s">
        <v>37</v>
      </c>
      <c r="E16" s="6" t="s">
        <v>112</v>
      </c>
      <c r="F16" s="6">
        <v>113</v>
      </c>
      <c r="G16" s="6" t="s">
        <v>76</v>
      </c>
      <c r="H16" s="6" t="s">
        <v>132</v>
      </c>
      <c r="I16"/>
      <c r="J16"/>
      <c r="K16"/>
    </row>
    <row r="17" spans="1:8" customFormat="1" hidden="1" x14ac:dyDescent="0.25">
      <c r="A17" s="8" t="s">
        <v>11</v>
      </c>
      <c r="B17" s="6" t="s">
        <v>91</v>
      </c>
      <c r="C17" s="5" t="s">
        <v>110</v>
      </c>
      <c r="D17" s="6" t="s">
        <v>13</v>
      </c>
      <c r="E17" s="6" t="s">
        <v>112</v>
      </c>
      <c r="F17" s="6">
        <v>111</v>
      </c>
      <c r="G17" s="6" t="s">
        <v>76</v>
      </c>
      <c r="H17" s="6" t="s">
        <v>131</v>
      </c>
    </row>
    <row r="18" spans="1:8" customFormat="1" hidden="1" x14ac:dyDescent="0.25">
      <c r="A18" s="8" t="s">
        <v>11</v>
      </c>
      <c r="B18" s="6" t="s">
        <v>91</v>
      </c>
      <c r="C18" s="5" t="s">
        <v>110</v>
      </c>
      <c r="D18" s="6" t="s">
        <v>37</v>
      </c>
      <c r="E18" s="6" t="s">
        <v>112</v>
      </c>
      <c r="F18" s="6">
        <v>113</v>
      </c>
      <c r="G18" s="6" t="s">
        <v>29</v>
      </c>
      <c r="H18" s="6" t="s">
        <v>127</v>
      </c>
    </row>
    <row r="19" spans="1:8" customFormat="1" hidden="1" x14ac:dyDescent="0.25">
      <c r="A19" s="8" t="s">
        <v>11</v>
      </c>
      <c r="B19" s="6" t="s">
        <v>91</v>
      </c>
      <c r="C19" s="5" t="s">
        <v>110</v>
      </c>
      <c r="D19" s="6" t="s">
        <v>13</v>
      </c>
      <c r="E19" s="6" t="s">
        <v>112</v>
      </c>
      <c r="F19" s="6">
        <v>111</v>
      </c>
      <c r="G19" s="6" t="s">
        <v>29</v>
      </c>
      <c r="H19" s="6" t="s">
        <v>263</v>
      </c>
    </row>
    <row r="20" spans="1:8" customFormat="1" hidden="1" x14ac:dyDescent="0.25">
      <c r="A20" s="8" t="s">
        <v>11</v>
      </c>
      <c r="B20" s="6" t="s">
        <v>91</v>
      </c>
      <c r="C20" s="5" t="s">
        <v>110</v>
      </c>
      <c r="D20" s="6" t="s">
        <v>37</v>
      </c>
      <c r="E20" s="6" t="s">
        <v>112</v>
      </c>
      <c r="F20" s="6">
        <v>113</v>
      </c>
      <c r="G20" s="6" t="s">
        <v>8</v>
      </c>
      <c r="H20" s="6" t="s">
        <v>125</v>
      </c>
    </row>
    <row r="21" spans="1:8" customFormat="1" hidden="1" x14ac:dyDescent="0.25">
      <c r="A21" s="8" t="s">
        <v>11</v>
      </c>
      <c r="B21" s="6" t="s">
        <v>91</v>
      </c>
      <c r="C21" s="5" t="s">
        <v>110</v>
      </c>
      <c r="D21" s="6" t="s">
        <v>13</v>
      </c>
      <c r="E21" s="6" t="s">
        <v>112</v>
      </c>
      <c r="F21" s="6">
        <v>111</v>
      </c>
      <c r="G21" s="6" t="s">
        <v>8</v>
      </c>
      <c r="H21" s="6" t="s">
        <v>126</v>
      </c>
    </row>
    <row r="22" spans="1:8" customFormat="1" hidden="1" x14ac:dyDescent="0.25">
      <c r="A22" s="8" t="s">
        <v>11</v>
      </c>
      <c r="B22" s="6" t="s">
        <v>91</v>
      </c>
      <c r="C22" s="5" t="s">
        <v>110</v>
      </c>
      <c r="D22" s="6" t="s">
        <v>111</v>
      </c>
      <c r="E22" s="6" t="s">
        <v>112</v>
      </c>
      <c r="F22" s="6">
        <v>114</v>
      </c>
      <c r="G22" s="6" t="s">
        <v>74</v>
      </c>
      <c r="H22" s="6" t="s">
        <v>123</v>
      </c>
    </row>
    <row r="23" spans="1:8" customFormat="1" hidden="1" x14ac:dyDescent="0.25">
      <c r="A23" s="8" t="s">
        <v>11</v>
      </c>
      <c r="B23" s="6" t="s">
        <v>91</v>
      </c>
      <c r="C23" s="5" t="s">
        <v>110</v>
      </c>
      <c r="D23" s="6" t="s">
        <v>37</v>
      </c>
      <c r="E23" s="6" t="s">
        <v>112</v>
      </c>
      <c r="F23" s="6">
        <v>113</v>
      </c>
      <c r="G23" s="6" t="s">
        <v>73</v>
      </c>
      <c r="H23" s="6" t="s">
        <v>124</v>
      </c>
    </row>
    <row r="24" spans="1:8" customFormat="1" hidden="1" x14ac:dyDescent="0.25">
      <c r="A24" s="8" t="s">
        <v>133</v>
      </c>
      <c r="B24" s="6" t="s">
        <v>91</v>
      </c>
      <c r="C24" s="5" t="s">
        <v>46</v>
      </c>
      <c r="D24" s="6" t="s">
        <v>134</v>
      </c>
      <c r="E24" s="6" t="s">
        <v>112</v>
      </c>
      <c r="F24" s="6">
        <v>43</v>
      </c>
      <c r="G24" s="6" t="s">
        <v>73</v>
      </c>
      <c r="H24" s="6" t="s">
        <v>135</v>
      </c>
    </row>
    <row r="25" spans="1:8" customFormat="1" hidden="1" x14ac:dyDescent="0.25">
      <c r="A25" s="8" t="s">
        <v>133</v>
      </c>
      <c r="B25" s="6" t="s">
        <v>91</v>
      </c>
      <c r="C25" s="5" t="s">
        <v>20</v>
      </c>
      <c r="D25" s="6" t="s">
        <v>134</v>
      </c>
      <c r="E25" s="6" t="s">
        <v>112</v>
      </c>
      <c r="F25" s="6">
        <v>43</v>
      </c>
      <c r="G25" s="6" t="s">
        <v>76</v>
      </c>
      <c r="H25" s="6" t="s">
        <v>136</v>
      </c>
    </row>
    <row r="26" spans="1:8" customFormat="1" hidden="1" x14ac:dyDescent="0.25">
      <c r="A26" s="8" t="s">
        <v>133</v>
      </c>
      <c r="B26" s="6" t="s">
        <v>91</v>
      </c>
      <c r="C26" s="5" t="s">
        <v>46</v>
      </c>
      <c r="D26" s="6" t="s">
        <v>134</v>
      </c>
      <c r="E26" s="6" t="s">
        <v>112</v>
      </c>
      <c r="F26" s="6">
        <v>43</v>
      </c>
      <c r="G26" s="6" t="s">
        <v>29</v>
      </c>
      <c r="H26" s="6" t="s">
        <v>137</v>
      </c>
    </row>
    <row r="27" spans="1:8" customFormat="1" hidden="1" x14ac:dyDescent="0.25">
      <c r="A27" s="8" t="s">
        <v>133</v>
      </c>
      <c r="B27" s="6" t="s">
        <v>91</v>
      </c>
      <c r="C27" s="5" t="s">
        <v>20</v>
      </c>
      <c r="D27" s="6" t="s">
        <v>134</v>
      </c>
      <c r="E27" s="6" t="s">
        <v>112</v>
      </c>
      <c r="F27" s="6">
        <v>43</v>
      </c>
      <c r="G27" s="6" t="s">
        <v>8</v>
      </c>
      <c r="H27" s="6" t="s">
        <v>138</v>
      </c>
    </row>
    <row r="28" spans="1:8" customFormat="1" hidden="1" x14ac:dyDescent="0.25">
      <c r="A28" s="8" t="s">
        <v>133</v>
      </c>
      <c r="B28" s="6" t="s">
        <v>91</v>
      </c>
      <c r="C28" s="5" t="s">
        <v>46</v>
      </c>
      <c r="D28" s="6" t="s">
        <v>47</v>
      </c>
      <c r="E28" s="6" t="s">
        <v>112</v>
      </c>
      <c r="F28" s="6">
        <v>42</v>
      </c>
      <c r="G28" s="6" t="s">
        <v>8</v>
      </c>
      <c r="H28" s="6" t="s">
        <v>139</v>
      </c>
    </row>
    <row r="29" spans="1:8" customFormat="1" hidden="1" x14ac:dyDescent="0.25">
      <c r="A29" s="8" t="s">
        <v>133</v>
      </c>
      <c r="B29" s="6" t="s">
        <v>91</v>
      </c>
      <c r="C29" s="5" t="s">
        <v>46</v>
      </c>
      <c r="D29" s="6" t="s">
        <v>45</v>
      </c>
      <c r="E29" s="6" t="s">
        <v>112</v>
      </c>
      <c r="F29" s="6">
        <v>23</v>
      </c>
      <c r="G29" s="6" t="s">
        <v>8</v>
      </c>
      <c r="H29" s="6" t="s">
        <v>140</v>
      </c>
    </row>
    <row r="30" spans="1:8" customFormat="1" hidden="1" x14ac:dyDescent="0.25">
      <c r="A30" s="8" t="s">
        <v>133</v>
      </c>
      <c r="B30" s="6" t="s">
        <v>91</v>
      </c>
      <c r="C30" s="5" t="s">
        <v>46</v>
      </c>
      <c r="D30" s="6" t="s">
        <v>47</v>
      </c>
      <c r="E30" s="6" t="s">
        <v>112</v>
      </c>
      <c r="F30" s="6">
        <v>42</v>
      </c>
      <c r="G30" s="6" t="s">
        <v>73</v>
      </c>
      <c r="H30" s="6" t="s">
        <v>141</v>
      </c>
    </row>
    <row r="31" spans="1:8" customFormat="1" hidden="1" x14ac:dyDescent="0.25">
      <c r="A31" s="8" t="s">
        <v>133</v>
      </c>
      <c r="B31" s="6" t="s">
        <v>91</v>
      </c>
      <c r="C31" s="5" t="s">
        <v>46</v>
      </c>
      <c r="D31" s="6" t="s">
        <v>45</v>
      </c>
      <c r="E31" s="6" t="s">
        <v>112</v>
      </c>
      <c r="F31" s="6">
        <v>23</v>
      </c>
      <c r="G31" s="6" t="s">
        <v>73</v>
      </c>
      <c r="H31" s="6" t="s">
        <v>142</v>
      </c>
    </row>
    <row r="32" spans="1:8" customFormat="1" hidden="1" x14ac:dyDescent="0.25">
      <c r="A32" s="8" t="s">
        <v>133</v>
      </c>
      <c r="B32" s="6" t="s">
        <v>91</v>
      </c>
      <c r="C32" s="5" t="s">
        <v>19</v>
      </c>
      <c r="D32" s="6" t="s">
        <v>68</v>
      </c>
      <c r="E32" s="6" t="s">
        <v>112</v>
      </c>
      <c r="F32" s="6">
        <v>41</v>
      </c>
      <c r="G32" s="6" t="s">
        <v>77</v>
      </c>
      <c r="H32" s="6" t="s">
        <v>143</v>
      </c>
    </row>
    <row r="33" spans="1:8" customFormat="1" hidden="1" x14ac:dyDescent="0.25">
      <c r="A33" s="8" t="s">
        <v>133</v>
      </c>
      <c r="B33" s="6" t="s">
        <v>91</v>
      </c>
      <c r="C33" s="5" t="s">
        <v>20</v>
      </c>
      <c r="D33" s="6" t="s">
        <v>21</v>
      </c>
      <c r="E33" s="6" t="s">
        <v>22</v>
      </c>
      <c r="F33" s="6">
        <v>124</v>
      </c>
      <c r="G33" s="6" t="s">
        <v>80</v>
      </c>
      <c r="H33" s="6" t="s">
        <v>23</v>
      </c>
    </row>
    <row r="34" spans="1:8" customFormat="1" hidden="1" x14ac:dyDescent="0.25">
      <c r="A34" s="8" t="s">
        <v>133</v>
      </c>
      <c r="B34" s="6" t="s">
        <v>91</v>
      </c>
      <c r="C34" s="5" t="s">
        <v>19</v>
      </c>
      <c r="D34" s="6" t="s">
        <v>144</v>
      </c>
      <c r="E34" s="6" t="s">
        <v>24</v>
      </c>
      <c r="F34" s="6">
        <v>15108</v>
      </c>
      <c r="G34" s="6" t="s">
        <v>80</v>
      </c>
      <c r="H34" s="6" t="s">
        <v>145</v>
      </c>
    </row>
    <row r="35" spans="1:8" customFormat="1" hidden="1" x14ac:dyDescent="0.25">
      <c r="A35" s="8" t="s">
        <v>133</v>
      </c>
      <c r="B35" s="6" t="s">
        <v>91</v>
      </c>
      <c r="C35" s="5" t="s">
        <v>19</v>
      </c>
      <c r="D35" s="6" t="s">
        <v>49</v>
      </c>
      <c r="E35" s="6" t="s">
        <v>48</v>
      </c>
      <c r="F35" s="6">
        <v>2</v>
      </c>
      <c r="G35" s="6" t="s">
        <v>80</v>
      </c>
      <c r="H35" s="6" t="s">
        <v>50</v>
      </c>
    </row>
    <row r="36" spans="1:8" customFormat="1" hidden="1" x14ac:dyDescent="0.25">
      <c r="A36" s="8" t="s">
        <v>147</v>
      </c>
      <c r="B36" s="6" t="s">
        <v>91</v>
      </c>
      <c r="C36" s="5" t="s">
        <v>148</v>
      </c>
      <c r="D36" s="6" t="s">
        <v>149</v>
      </c>
      <c r="E36" s="6" t="s">
        <v>150</v>
      </c>
      <c r="F36" s="6" t="s">
        <v>151</v>
      </c>
      <c r="G36" s="6" t="s">
        <v>81</v>
      </c>
      <c r="H36" s="6" t="s">
        <v>152</v>
      </c>
    </row>
    <row r="37" spans="1:8" customFormat="1" hidden="1" x14ac:dyDescent="0.25">
      <c r="A37" s="8" t="s">
        <v>153</v>
      </c>
      <c r="B37" s="6" t="s">
        <v>91</v>
      </c>
      <c r="C37" s="5" t="s">
        <v>117</v>
      </c>
      <c r="D37" s="6" t="s">
        <v>154</v>
      </c>
      <c r="E37" s="6" t="s">
        <v>155</v>
      </c>
      <c r="F37" s="6">
        <v>525</v>
      </c>
      <c r="G37" s="6" t="s">
        <v>80</v>
      </c>
      <c r="H37" s="6" t="s">
        <v>156</v>
      </c>
    </row>
    <row r="38" spans="1:8" customFormat="1" hidden="1" x14ac:dyDescent="0.25">
      <c r="A38" s="8" t="s">
        <v>153</v>
      </c>
      <c r="B38" s="6" t="s">
        <v>91</v>
      </c>
      <c r="C38" s="5" t="s">
        <v>117</v>
      </c>
      <c r="D38" s="6" t="s">
        <v>43</v>
      </c>
      <c r="E38" s="6" t="s">
        <v>112</v>
      </c>
      <c r="F38" s="6">
        <v>80</v>
      </c>
      <c r="G38" s="6" t="s">
        <v>29</v>
      </c>
      <c r="H38" s="6" t="s">
        <v>157</v>
      </c>
    </row>
    <row r="39" spans="1:8" customFormat="1" hidden="1" x14ac:dyDescent="0.25">
      <c r="A39" s="8" t="s">
        <v>153</v>
      </c>
      <c r="B39" s="6" t="s">
        <v>91</v>
      </c>
      <c r="C39" s="5" t="s">
        <v>117</v>
      </c>
      <c r="D39" s="6" t="s">
        <v>43</v>
      </c>
      <c r="E39" s="6" t="s">
        <v>112</v>
      </c>
      <c r="F39" s="6">
        <v>80</v>
      </c>
      <c r="G39" s="6" t="s">
        <v>8</v>
      </c>
      <c r="H39" s="6" t="s">
        <v>158</v>
      </c>
    </row>
    <row r="40" spans="1:8" customFormat="1" hidden="1" x14ac:dyDescent="0.25">
      <c r="A40" s="8" t="s">
        <v>42</v>
      </c>
      <c r="B40" s="6" t="s">
        <v>91</v>
      </c>
      <c r="C40" s="5" t="s">
        <v>60</v>
      </c>
      <c r="D40" s="6" t="s">
        <v>159</v>
      </c>
      <c r="E40" s="6" t="s">
        <v>112</v>
      </c>
      <c r="F40" s="6">
        <v>8</v>
      </c>
      <c r="G40" s="6" t="s">
        <v>8</v>
      </c>
      <c r="H40" s="6" t="s">
        <v>160</v>
      </c>
    </row>
    <row r="41" spans="1:8" customFormat="1" hidden="1" x14ac:dyDescent="0.25">
      <c r="A41" s="8" t="s">
        <v>42</v>
      </c>
      <c r="B41" s="6" t="s">
        <v>91</v>
      </c>
      <c r="C41" s="5" t="s">
        <v>60</v>
      </c>
      <c r="D41" s="6" t="s">
        <v>161</v>
      </c>
      <c r="E41" s="6" t="s">
        <v>112</v>
      </c>
      <c r="F41" s="6">
        <v>38</v>
      </c>
      <c r="G41" s="6" t="s">
        <v>8</v>
      </c>
      <c r="H41" s="6" t="s">
        <v>162</v>
      </c>
    </row>
    <row r="42" spans="1:8" customFormat="1" hidden="1" x14ac:dyDescent="0.25">
      <c r="A42" s="8" t="s">
        <v>42</v>
      </c>
      <c r="B42" s="6" t="s">
        <v>91</v>
      </c>
      <c r="C42" s="5" t="s">
        <v>60</v>
      </c>
      <c r="D42" s="6" t="s">
        <v>159</v>
      </c>
      <c r="E42" s="6" t="s">
        <v>112</v>
      </c>
      <c r="F42" s="6">
        <v>8</v>
      </c>
      <c r="G42" s="6" t="s">
        <v>29</v>
      </c>
      <c r="H42" s="6" t="s">
        <v>259</v>
      </c>
    </row>
    <row r="43" spans="1:8" customFormat="1" hidden="1" x14ac:dyDescent="0.25">
      <c r="A43" s="8" t="s">
        <v>42</v>
      </c>
      <c r="B43" s="6" t="s">
        <v>91</v>
      </c>
      <c r="C43" s="5" t="s">
        <v>60</v>
      </c>
      <c r="D43" s="6" t="s">
        <v>164</v>
      </c>
      <c r="E43" s="6" t="s">
        <v>112</v>
      </c>
      <c r="F43" s="6">
        <v>37</v>
      </c>
      <c r="G43" s="6" t="s">
        <v>29</v>
      </c>
      <c r="H43" s="6" t="s">
        <v>165</v>
      </c>
    </row>
    <row r="44" spans="1:8" customFormat="1" hidden="1" x14ac:dyDescent="0.25">
      <c r="A44" s="8" t="s">
        <v>42</v>
      </c>
      <c r="B44" s="6" t="s">
        <v>91</v>
      </c>
      <c r="C44" s="5" t="s">
        <v>60</v>
      </c>
      <c r="D44" s="6" t="s">
        <v>159</v>
      </c>
      <c r="E44" s="6" t="s">
        <v>112</v>
      </c>
      <c r="F44" s="6">
        <v>8</v>
      </c>
      <c r="G44" s="13" t="s">
        <v>73</v>
      </c>
      <c r="H44" s="6" t="s">
        <v>166</v>
      </c>
    </row>
    <row r="45" spans="1:8" customFormat="1" hidden="1" x14ac:dyDescent="0.25">
      <c r="A45" s="8" t="s">
        <v>42</v>
      </c>
      <c r="B45" s="6" t="s">
        <v>91</v>
      </c>
      <c r="C45" s="5" t="s">
        <v>60</v>
      </c>
      <c r="D45" s="6" t="s">
        <v>164</v>
      </c>
      <c r="E45" s="6" t="s">
        <v>112</v>
      </c>
      <c r="F45" s="6">
        <v>37</v>
      </c>
      <c r="G45" s="13" t="s">
        <v>76</v>
      </c>
      <c r="H45" s="6" t="s">
        <v>261</v>
      </c>
    </row>
    <row r="46" spans="1:8" customFormat="1" hidden="1" x14ac:dyDescent="0.25">
      <c r="A46" s="8" t="s">
        <v>42</v>
      </c>
      <c r="B46" s="6" t="s">
        <v>91</v>
      </c>
      <c r="C46" s="5" t="s">
        <v>60</v>
      </c>
      <c r="D46" s="6" t="s">
        <v>164</v>
      </c>
      <c r="E46" s="6" t="s">
        <v>112</v>
      </c>
      <c r="F46" s="6">
        <v>37</v>
      </c>
      <c r="G46" s="6" t="s">
        <v>8</v>
      </c>
      <c r="H46" s="6" t="s">
        <v>169</v>
      </c>
    </row>
    <row r="47" spans="1:8" customFormat="1" hidden="1" x14ac:dyDescent="0.25">
      <c r="A47" s="8" t="s">
        <v>42</v>
      </c>
      <c r="B47" s="6" t="s">
        <v>91</v>
      </c>
      <c r="C47" s="5" t="s">
        <v>60</v>
      </c>
      <c r="D47" s="6" t="s">
        <v>161</v>
      </c>
      <c r="E47" s="6" t="s">
        <v>112</v>
      </c>
      <c r="F47" s="6">
        <v>38</v>
      </c>
      <c r="G47" s="13" t="s">
        <v>73</v>
      </c>
      <c r="H47" s="6" t="s">
        <v>168</v>
      </c>
    </row>
    <row r="48" spans="1:8" customFormat="1" hidden="1" x14ac:dyDescent="0.25">
      <c r="A48" s="8" t="s">
        <v>170</v>
      </c>
      <c r="B48" s="6" t="s">
        <v>91</v>
      </c>
      <c r="C48" s="5" t="s">
        <v>171</v>
      </c>
      <c r="D48" s="6" t="s">
        <v>35</v>
      </c>
      <c r="E48" s="6" t="s">
        <v>112</v>
      </c>
      <c r="F48" s="6">
        <v>51</v>
      </c>
      <c r="G48" s="6" t="s">
        <v>29</v>
      </c>
      <c r="H48" s="6" t="s">
        <v>172</v>
      </c>
    </row>
    <row r="49" spans="1:8" customFormat="1" hidden="1" x14ac:dyDescent="0.25">
      <c r="A49" s="8" t="s">
        <v>170</v>
      </c>
      <c r="B49" s="6" t="s">
        <v>91</v>
      </c>
      <c r="C49" s="5" t="s">
        <v>171</v>
      </c>
      <c r="D49" s="6" t="s">
        <v>35</v>
      </c>
      <c r="E49" s="6" t="s">
        <v>112</v>
      </c>
      <c r="F49" s="6">
        <v>51</v>
      </c>
      <c r="G49" s="13" t="s">
        <v>76</v>
      </c>
      <c r="H49" s="6" t="s">
        <v>173</v>
      </c>
    </row>
    <row r="50" spans="1:8" customFormat="1" hidden="1" x14ac:dyDescent="0.25">
      <c r="A50" s="8" t="s">
        <v>170</v>
      </c>
      <c r="B50" s="6" t="s">
        <v>91</v>
      </c>
      <c r="C50" s="5" t="s">
        <v>171</v>
      </c>
      <c r="D50" s="6" t="s">
        <v>35</v>
      </c>
      <c r="E50" s="6" t="s">
        <v>112</v>
      </c>
      <c r="F50" s="6">
        <v>51</v>
      </c>
      <c r="G50" s="13" t="s">
        <v>8</v>
      </c>
      <c r="H50" s="6" t="s">
        <v>174</v>
      </c>
    </row>
    <row r="51" spans="1:8" customFormat="1" hidden="1" x14ac:dyDescent="0.25">
      <c r="A51" s="8" t="s">
        <v>170</v>
      </c>
      <c r="B51" s="6" t="s">
        <v>91</v>
      </c>
      <c r="C51" s="5" t="s">
        <v>171</v>
      </c>
      <c r="D51" s="6" t="s">
        <v>32</v>
      </c>
      <c r="E51" s="6" t="s">
        <v>112</v>
      </c>
      <c r="F51" s="6">
        <v>52</v>
      </c>
      <c r="G51" s="13" t="s">
        <v>8</v>
      </c>
      <c r="H51" s="6" t="s">
        <v>175</v>
      </c>
    </row>
    <row r="52" spans="1:8" customFormat="1" hidden="1" x14ac:dyDescent="0.25">
      <c r="A52" s="8" t="s">
        <v>170</v>
      </c>
      <c r="B52" s="6" t="s">
        <v>91</v>
      </c>
      <c r="C52" s="5" t="s">
        <v>171</v>
      </c>
      <c r="D52" s="6" t="s">
        <v>35</v>
      </c>
      <c r="E52" s="6" t="s">
        <v>112</v>
      </c>
      <c r="F52" s="6">
        <v>51</v>
      </c>
      <c r="G52" s="13" t="s">
        <v>73</v>
      </c>
      <c r="H52" s="6" t="s">
        <v>176</v>
      </c>
    </row>
    <row r="53" spans="1:8" customFormat="1" hidden="1" x14ac:dyDescent="0.25">
      <c r="A53" s="8" t="s">
        <v>170</v>
      </c>
      <c r="B53" s="6" t="s">
        <v>91</v>
      </c>
      <c r="C53" s="5" t="s">
        <v>171</v>
      </c>
      <c r="D53" s="6" t="s">
        <v>32</v>
      </c>
      <c r="E53" s="6" t="s">
        <v>112</v>
      </c>
      <c r="F53" s="6">
        <v>52</v>
      </c>
      <c r="G53" s="13" t="s">
        <v>73</v>
      </c>
      <c r="H53" s="6" t="s">
        <v>177</v>
      </c>
    </row>
    <row r="54" spans="1:8" customFormat="1" hidden="1" x14ac:dyDescent="0.25">
      <c r="A54" s="8" t="s">
        <v>170</v>
      </c>
      <c r="B54" s="6" t="s">
        <v>91</v>
      </c>
      <c r="C54" s="5" t="s">
        <v>171</v>
      </c>
      <c r="D54" s="6" t="s">
        <v>67</v>
      </c>
      <c r="E54" s="6" t="s">
        <v>67</v>
      </c>
      <c r="F54" s="6" t="s">
        <v>66</v>
      </c>
      <c r="G54" s="13" t="s">
        <v>80</v>
      </c>
      <c r="H54" s="6" t="s">
        <v>178</v>
      </c>
    </row>
    <row r="55" spans="1:8" customFormat="1" hidden="1" x14ac:dyDescent="0.25">
      <c r="A55" s="8" t="s">
        <v>170</v>
      </c>
      <c r="B55" s="6" t="s">
        <v>91</v>
      </c>
      <c r="C55" s="5" t="s">
        <v>171</v>
      </c>
      <c r="D55" s="6" t="s">
        <v>33</v>
      </c>
      <c r="E55" s="6" t="s">
        <v>15</v>
      </c>
      <c r="F55" s="6" t="s">
        <v>179</v>
      </c>
      <c r="G55" s="13" t="s">
        <v>80</v>
      </c>
      <c r="H55" s="6" t="s">
        <v>180</v>
      </c>
    </row>
    <row r="56" spans="1:8" customFormat="1" hidden="1" x14ac:dyDescent="0.25">
      <c r="A56" s="8" t="s">
        <v>170</v>
      </c>
      <c r="B56" s="6" t="s">
        <v>91</v>
      </c>
      <c r="C56" s="5" t="s">
        <v>171</v>
      </c>
      <c r="D56" s="6" t="s">
        <v>181</v>
      </c>
      <c r="E56" s="6" t="s">
        <v>24</v>
      </c>
      <c r="F56" s="6" t="s">
        <v>66</v>
      </c>
      <c r="G56" s="13" t="s">
        <v>80</v>
      </c>
      <c r="H56" s="6" t="s">
        <v>34</v>
      </c>
    </row>
    <row r="57" spans="1:8" customFormat="1" hidden="1" x14ac:dyDescent="0.25">
      <c r="A57" s="8" t="s">
        <v>170</v>
      </c>
      <c r="B57" s="6" t="s">
        <v>91</v>
      </c>
      <c r="C57" s="5" t="s">
        <v>171</v>
      </c>
      <c r="D57" s="6" t="s">
        <v>32</v>
      </c>
      <c r="E57" s="6" t="s">
        <v>112</v>
      </c>
      <c r="F57" s="6">
        <v>52</v>
      </c>
      <c r="G57" s="13" t="s">
        <v>76</v>
      </c>
      <c r="H57" s="6" t="s">
        <v>182</v>
      </c>
    </row>
    <row r="58" spans="1:8" customFormat="1" hidden="1" x14ac:dyDescent="0.25">
      <c r="A58" s="8" t="s">
        <v>185</v>
      </c>
      <c r="B58" s="6" t="s">
        <v>91</v>
      </c>
      <c r="C58" s="5" t="s">
        <v>36</v>
      </c>
      <c r="D58" s="6" t="s">
        <v>38</v>
      </c>
      <c r="E58" s="6" t="s">
        <v>112</v>
      </c>
      <c r="F58" s="6">
        <v>16</v>
      </c>
      <c r="G58" s="6" t="s">
        <v>8</v>
      </c>
      <c r="H58" s="6" t="s">
        <v>187</v>
      </c>
    </row>
    <row r="59" spans="1:8" customFormat="1" hidden="1" x14ac:dyDescent="0.25">
      <c r="A59" s="8" t="s">
        <v>185</v>
      </c>
      <c r="B59" s="6" t="s">
        <v>91</v>
      </c>
      <c r="C59" s="5" t="s">
        <v>36</v>
      </c>
      <c r="D59" s="6" t="s">
        <v>38</v>
      </c>
      <c r="E59" s="6" t="s">
        <v>112</v>
      </c>
      <c r="F59" s="6">
        <v>16</v>
      </c>
      <c r="G59" s="6" t="s">
        <v>29</v>
      </c>
      <c r="H59" s="6" t="s">
        <v>188</v>
      </c>
    </row>
    <row r="60" spans="1:8" customFormat="1" hidden="1" x14ac:dyDescent="0.25">
      <c r="A60" s="8" t="s">
        <v>185</v>
      </c>
      <c r="B60" s="6" t="s">
        <v>91</v>
      </c>
      <c r="C60" s="5" t="s">
        <v>193</v>
      </c>
      <c r="D60" s="6" t="s">
        <v>39</v>
      </c>
      <c r="E60" s="6" t="s">
        <v>112</v>
      </c>
      <c r="F60" s="6">
        <v>20</v>
      </c>
      <c r="G60" s="6" t="s">
        <v>76</v>
      </c>
      <c r="H60" s="6" t="s">
        <v>189</v>
      </c>
    </row>
    <row r="61" spans="1:8" customFormat="1" hidden="1" x14ac:dyDescent="0.25">
      <c r="A61" s="8" t="s">
        <v>185</v>
      </c>
      <c r="B61" s="6" t="s">
        <v>91</v>
      </c>
      <c r="C61" s="5" t="s">
        <v>193</v>
      </c>
      <c r="D61" s="6" t="s">
        <v>39</v>
      </c>
      <c r="E61" s="6" t="s">
        <v>112</v>
      </c>
      <c r="F61" s="6">
        <v>20</v>
      </c>
      <c r="G61" s="6" t="s">
        <v>8</v>
      </c>
      <c r="H61" s="6" t="s">
        <v>190</v>
      </c>
    </row>
    <row r="62" spans="1:8" customFormat="1" hidden="1" x14ac:dyDescent="0.25">
      <c r="A62" s="8" t="s">
        <v>185</v>
      </c>
      <c r="B62" s="6" t="s">
        <v>91</v>
      </c>
      <c r="C62" s="5" t="s">
        <v>193</v>
      </c>
      <c r="D62" s="6" t="s">
        <v>191</v>
      </c>
      <c r="E62" s="6" t="s">
        <v>112</v>
      </c>
      <c r="F62" s="6">
        <v>18</v>
      </c>
      <c r="G62" s="6" t="s">
        <v>8</v>
      </c>
      <c r="H62" s="6" t="s">
        <v>192</v>
      </c>
    </row>
    <row r="63" spans="1:8" customFormat="1" hidden="1" x14ac:dyDescent="0.25">
      <c r="A63" s="8" t="s">
        <v>185</v>
      </c>
      <c r="B63" s="6" t="s">
        <v>91</v>
      </c>
      <c r="C63" s="5" t="s">
        <v>36</v>
      </c>
      <c r="D63" s="6" t="s">
        <v>38</v>
      </c>
      <c r="E63" s="6" t="s">
        <v>112</v>
      </c>
      <c r="F63" s="6">
        <v>16</v>
      </c>
      <c r="G63" s="19" t="s">
        <v>73</v>
      </c>
      <c r="H63" s="19" t="s">
        <v>187</v>
      </c>
    </row>
    <row r="64" spans="1:8" customFormat="1" hidden="1" x14ac:dyDescent="0.25">
      <c r="A64" s="8" t="s">
        <v>196</v>
      </c>
      <c r="B64" s="6" t="s">
        <v>91</v>
      </c>
      <c r="C64" s="5" t="s">
        <v>199</v>
      </c>
      <c r="D64" s="6" t="s">
        <v>149</v>
      </c>
      <c r="E64" s="6" t="s">
        <v>200</v>
      </c>
      <c r="F64" s="6">
        <v>192</v>
      </c>
      <c r="G64" s="6" t="s">
        <v>80</v>
      </c>
      <c r="H64" s="6" t="s">
        <v>201</v>
      </c>
    </row>
    <row r="65" spans="1:13" hidden="1" x14ac:dyDescent="0.25">
      <c r="A65" s="8" t="s">
        <v>196</v>
      </c>
      <c r="B65" s="6" t="s">
        <v>91</v>
      </c>
      <c r="C65" s="5" t="s">
        <v>199</v>
      </c>
      <c r="D65" s="6" t="s">
        <v>202</v>
      </c>
      <c r="E65" s="6" t="s">
        <v>112</v>
      </c>
      <c r="F65" s="6">
        <v>91</v>
      </c>
      <c r="G65" s="6" t="s">
        <v>8</v>
      </c>
      <c r="H65" s="6" t="s">
        <v>203</v>
      </c>
      <c r="I65"/>
      <c r="J65"/>
      <c r="K65"/>
    </row>
    <row r="66" spans="1:13" hidden="1" x14ac:dyDescent="0.25">
      <c r="A66" s="8" t="s">
        <v>196</v>
      </c>
      <c r="B66" s="6" t="s">
        <v>91</v>
      </c>
      <c r="C66" s="5" t="s">
        <v>199</v>
      </c>
      <c r="D66" s="6" t="s">
        <v>204</v>
      </c>
      <c r="E66" s="6" t="s">
        <v>112</v>
      </c>
      <c r="F66" s="6">
        <v>90</v>
      </c>
      <c r="G66" s="6" t="s">
        <v>8</v>
      </c>
      <c r="H66" s="6" t="s">
        <v>205</v>
      </c>
      <c r="I66"/>
      <c r="J66"/>
      <c r="K66"/>
    </row>
    <row r="67" spans="1:13" hidden="1" x14ac:dyDescent="0.25">
      <c r="A67" s="8" t="s">
        <v>196</v>
      </c>
      <c r="B67" s="6" t="s">
        <v>91</v>
      </c>
      <c r="C67" s="5" t="s">
        <v>199</v>
      </c>
      <c r="D67" s="6" t="s">
        <v>202</v>
      </c>
      <c r="E67" s="6" t="s">
        <v>112</v>
      </c>
      <c r="F67" s="6">
        <v>91</v>
      </c>
      <c r="G67" s="6" t="s">
        <v>76</v>
      </c>
      <c r="H67" s="6" t="s">
        <v>206</v>
      </c>
      <c r="I67"/>
      <c r="J67"/>
      <c r="K67"/>
    </row>
    <row r="68" spans="1:13" hidden="1" x14ac:dyDescent="0.25">
      <c r="A68" s="8" t="s">
        <v>196</v>
      </c>
      <c r="B68" s="6" t="s">
        <v>91</v>
      </c>
      <c r="C68" s="5" t="s">
        <v>199</v>
      </c>
      <c r="D68" s="6" t="s">
        <v>204</v>
      </c>
      <c r="E68" s="6" t="s">
        <v>112</v>
      </c>
      <c r="F68" s="6">
        <v>90</v>
      </c>
      <c r="G68" s="6" t="s">
        <v>76</v>
      </c>
      <c r="H68" s="6" t="s">
        <v>207</v>
      </c>
      <c r="I68"/>
      <c r="J68"/>
      <c r="K68"/>
    </row>
    <row r="69" spans="1:13" hidden="1" x14ac:dyDescent="0.25">
      <c r="A69" s="8" t="s">
        <v>196</v>
      </c>
      <c r="B69" s="6" t="s">
        <v>91</v>
      </c>
      <c r="C69" s="5" t="s">
        <v>199</v>
      </c>
      <c r="D69" s="6" t="s">
        <v>204</v>
      </c>
      <c r="E69" s="6" t="s">
        <v>112</v>
      </c>
      <c r="F69" s="6">
        <v>90</v>
      </c>
      <c r="G69" s="6" t="s">
        <v>29</v>
      </c>
      <c r="H69" s="6" t="s">
        <v>208</v>
      </c>
      <c r="I69"/>
      <c r="J69"/>
      <c r="K69"/>
    </row>
    <row r="70" spans="1:13" hidden="1" x14ac:dyDescent="0.25">
      <c r="A70" s="8" t="s">
        <v>42</v>
      </c>
      <c r="B70" s="6" t="s">
        <v>91</v>
      </c>
      <c r="C70" s="5" t="s">
        <v>60</v>
      </c>
      <c r="D70" s="6" t="s">
        <v>161</v>
      </c>
      <c r="E70" s="6" t="s">
        <v>112</v>
      </c>
      <c r="F70" s="6">
        <v>38</v>
      </c>
      <c r="G70" s="6" t="s">
        <v>80</v>
      </c>
      <c r="H70" s="6" t="s">
        <v>260</v>
      </c>
      <c r="I70"/>
      <c r="J70"/>
      <c r="K70"/>
    </row>
    <row r="71" spans="1:13" hidden="1" x14ac:dyDescent="0.25">
      <c r="A71" s="5" t="s">
        <v>218</v>
      </c>
      <c r="B71" s="6" t="s">
        <v>91</v>
      </c>
      <c r="C71" s="5" t="s">
        <v>28</v>
      </c>
      <c r="D71" s="6" t="s">
        <v>212</v>
      </c>
      <c r="E71" s="6" t="s">
        <v>48</v>
      </c>
      <c r="F71" s="6">
        <v>39</v>
      </c>
      <c r="G71" s="6" t="s">
        <v>80</v>
      </c>
      <c r="H71" s="6" t="s">
        <v>213</v>
      </c>
      <c r="I71"/>
      <c r="J71"/>
      <c r="K71"/>
    </row>
    <row r="72" spans="1:13" hidden="1" x14ac:dyDescent="0.25">
      <c r="A72" s="8" t="s">
        <v>42</v>
      </c>
      <c r="B72" s="6" t="s">
        <v>91</v>
      </c>
      <c r="C72" s="5" t="s">
        <v>60</v>
      </c>
      <c r="D72" s="6" t="s">
        <v>159</v>
      </c>
      <c r="E72" s="6" t="s">
        <v>112</v>
      </c>
      <c r="F72" s="6">
        <v>8</v>
      </c>
      <c r="G72" s="6" t="s">
        <v>76</v>
      </c>
      <c r="H72" s="6" t="s">
        <v>262</v>
      </c>
      <c r="I72"/>
      <c r="J72"/>
      <c r="K72"/>
    </row>
    <row r="73" spans="1:13" hidden="1" x14ac:dyDescent="0.25">
      <c r="A73" s="5" t="s">
        <v>222</v>
      </c>
      <c r="B73" s="6" t="s">
        <v>91</v>
      </c>
      <c r="C73" s="5" t="s">
        <v>61</v>
      </c>
      <c r="D73" s="6" t="s">
        <v>223</v>
      </c>
      <c r="E73" s="6" t="s">
        <v>112</v>
      </c>
      <c r="F73" s="6">
        <v>171</v>
      </c>
      <c r="G73" s="6" t="s">
        <v>76</v>
      </c>
      <c r="H73" s="6" t="s">
        <v>224</v>
      </c>
      <c r="I73"/>
      <c r="J73"/>
      <c r="K73"/>
    </row>
    <row r="74" spans="1:13" hidden="1" x14ac:dyDescent="0.25">
      <c r="A74" s="5" t="s">
        <v>222</v>
      </c>
      <c r="B74" s="6" t="s">
        <v>91</v>
      </c>
      <c r="C74" s="5" t="s">
        <v>61</v>
      </c>
      <c r="D74" s="6" t="s">
        <v>223</v>
      </c>
      <c r="E74" s="6" t="s">
        <v>112</v>
      </c>
      <c r="F74" s="6">
        <v>171</v>
      </c>
      <c r="G74" s="6" t="s">
        <v>73</v>
      </c>
      <c r="H74" s="6" t="s">
        <v>225</v>
      </c>
      <c r="I74"/>
      <c r="J74"/>
      <c r="K74"/>
    </row>
    <row r="75" spans="1:13" hidden="1" x14ac:dyDescent="0.25">
      <c r="A75" s="8" t="s">
        <v>133</v>
      </c>
      <c r="B75" s="6" t="s">
        <v>91</v>
      </c>
      <c r="C75" s="5" t="s">
        <v>20</v>
      </c>
      <c r="D75" s="6" t="s">
        <v>134</v>
      </c>
      <c r="E75" s="6" t="s">
        <v>112</v>
      </c>
      <c r="F75" s="6">
        <v>43</v>
      </c>
      <c r="G75" s="6" t="s">
        <v>76</v>
      </c>
      <c r="H75" s="6" t="s">
        <v>246</v>
      </c>
      <c r="I75" s="11"/>
      <c r="J75" s="11"/>
      <c r="K75" s="11"/>
      <c r="L75" s="11"/>
      <c r="M75" s="11"/>
    </row>
    <row r="76" spans="1:13" hidden="1" x14ac:dyDescent="0.25">
      <c r="A76" s="5" t="s">
        <v>231</v>
      </c>
      <c r="B76" s="6" t="s">
        <v>91</v>
      </c>
      <c r="C76" s="5" t="s">
        <v>40</v>
      </c>
      <c r="D76" s="6" t="s">
        <v>18</v>
      </c>
      <c r="E76" s="6" t="s">
        <v>112</v>
      </c>
      <c r="F76" s="6">
        <v>56</v>
      </c>
      <c r="G76" s="6" t="s">
        <v>76</v>
      </c>
      <c r="H76" s="6" t="s">
        <v>247</v>
      </c>
      <c r="I76"/>
      <c r="J76"/>
      <c r="K76"/>
    </row>
    <row r="77" spans="1:13" hidden="1" x14ac:dyDescent="0.25">
      <c r="A77" s="5" t="s">
        <v>237</v>
      </c>
      <c r="B77" s="6" t="s">
        <v>91</v>
      </c>
      <c r="C77" s="5" t="s">
        <v>238</v>
      </c>
      <c r="D77" s="6" t="s">
        <v>239</v>
      </c>
      <c r="E77" s="6" t="s">
        <v>112</v>
      </c>
      <c r="F77" s="6">
        <v>31</v>
      </c>
      <c r="G77" s="6" t="s">
        <v>8</v>
      </c>
      <c r="H77" s="6" t="s">
        <v>240</v>
      </c>
      <c r="I77"/>
      <c r="J77"/>
      <c r="K77"/>
    </row>
    <row r="78" spans="1:13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73</v>
      </c>
      <c r="H78" s="6" t="s">
        <v>241</v>
      </c>
      <c r="I78"/>
      <c r="J78"/>
      <c r="K78"/>
    </row>
    <row r="79" spans="1:13" hidden="1" x14ac:dyDescent="0.25">
      <c r="A79" s="5" t="s">
        <v>237</v>
      </c>
      <c r="B79" s="6" t="s">
        <v>91</v>
      </c>
      <c r="C79" s="5" t="s">
        <v>238</v>
      </c>
      <c r="D79" s="6" t="s">
        <v>239</v>
      </c>
      <c r="E79" s="6" t="s">
        <v>112</v>
      </c>
      <c r="F79" s="6">
        <v>31</v>
      </c>
      <c r="G79" s="6" t="s">
        <v>76</v>
      </c>
      <c r="H79" s="6" t="s">
        <v>242</v>
      </c>
      <c r="I79"/>
      <c r="J79"/>
      <c r="K79"/>
    </row>
    <row r="80" spans="1:13" hidden="1" x14ac:dyDescent="0.25">
      <c r="A80" s="8" t="s">
        <v>133</v>
      </c>
      <c r="B80" s="6" t="s">
        <v>91</v>
      </c>
      <c r="C80" s="5" t="s">
        <v>20</v>
      </c>
      <c r="D80" s="6" t="s">
        <v>134</v>
      </c>
      <c r="E80" s="6" t="s">
        <v>112</v>
      </c>
      <c r="F80" s="6">
        <v>43</v>
      </c>
      <c r="G80" s="6" t="s">
        <v>76</v>
      </c>
      <c r="H80" s="6" t="s">
        <v>243</v>
      </c>
      <c r="I80"/>
      <c r="J80"/>
      <c r="K80"/>
    </row>
    <row r="81" spans="1:11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/>
      <c r="J81"/>
      <c r="K81"/>
    </row>
    <row r="82" spans="1:11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/>
      <c r="J82"/>
      <c r="K82"/>
    </row>
    <row r="83" spans="1:11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/>
      <c r="J83"/>
      <c r="K83"/>
    </row>
    <row r="84" spans="1:11" hidden="1" x14ac:dyDescent="0.25">
      <c r="A84" s="5" t="s">
        <v>42</v>
      </c>
      <c r="B84" s="6" t="s">
        <v>91</v>
      </c>
      <c r="C84" s="5" t="s">
        <v>55</v>
      </c>
      <c r="D84" s="6" t="s">
        <v>255</v>
      </c>
      <c r="E84" s="6" t="s">
        <v>112</v>
      </c>
      <c r="F84" s="6">
        <v>37</v>
      </c>
      <c r="G84" s="6" t="s">
        <v>73</v>
      </c>
      <c r="H84" s="6" t="s">
        <v>256</v>
      </c>
      <c r="I84"/>
      <c r="J84"/>
      <c r="K84"/>
    </row>
    <row r="85" spans="1:11" hidden="1" x14ac:dyDescent="0.25">
      <c r="A85" s="5" t="s">
        <v>248</v>
      </c>
      <c r="B85" s="6" t="s">
        <v>91</v>
      </c>
      <c r="C85" s="5" t="s">
        <v>249</v>
      </c>
      <c r="D85" s="6" t="s">
        <v>47</v>
      </c>
      <c r="E85" s="6" t="s">
        <v>112</v>
      </c>
      <c r="F85" s="6">
        <v>42</v>
      </c>
      <c r="G85" s="6" t="s">
        <v>76</v>
      </c>
      <c r="H85" s="6" t="s">
        <v>258</v>
      </c>
      <c r="I85"/>
      <c r="J85"/>
      <c r="K85"/>
    </row>
    <row r="86" spans="1:11" hidden="1" x14ac:dyDescent="0.25">
      <c r="A86" s="5" t="s">
        <v>269</v>
      </c>
      <c r="B86" s="6" t="s">
        <v>91</v>
      </c>
      <c r="C86" s="5" t="s">
        <v>249</v>
      </c>
      <c r="D86" s="6" t="s">
        <v>264</v>
      </c>
      <c r="E86" s="6" t="s">
        <v>112</v>
      </c>
      <c r="F86" s="6">
        <v>54</v>
      </c>
      <c r="G86" s="6" t="s">
        <v>76</v>
      </c>
      <c r="H86" s="6" t="s">
        <v>265</v>
      </c>
      <c r="I86"/>
      <c r="J86"/>
      <c r="K86"/>
    </row>
    <row r="87" spans="1:11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/>
      <c r="J87"/>
      <c r="K87"/>
    </row>
    <row r="88" spans="1:11" hidden="1" x14ac:dyDescent="0.25">
      <c r="A88" s="5" t="s">
        <v>27</v>
      </c>
      <c r="B88" s="6" t="s">
        <v>91</v>
      </c>
      <c r="C88" s="5" t="s">
        <v>65</v>
      </c>
      <c r="D88" s="6" t="s">
        <v>41</v>
      </c>
      <c r="E88" s="6" t="s">
        <v>112</v>
      </c>
      <c r="F88" s="6">
        <v>24</v>
      </c>
      <c r="G88" s="6" t="s">
        <v>29</v>
      </c>
      <c r="H88" s="6" t="s">
        <v>271</v>
      </c>
      <c r="I88"/>
      <c r="J88"/>
      <c r="K88"/>
    </row>
    <row r="89" spans="1:11" hidden="1" x14ac:dyDescent="0.25">
      <c r="A89" s="5" t="s">
        <v>27</v>
      </c>
      <c r="B89" s="6" t="s">
        <v>91</v>
      </c>
      <c r="C89" s="5" t="s">
        <v>65</v>
      </c>
      <c r="D89" s="6" t="s">
        <v>41</v>
      </c>
      <c r="E89" s="6" t="s">
        <v>112</v>
      </c>
      <c r="F89" s="6">
        <v>24</v>
      </c>
      <c r="G89" s="6" t="s">
        <v>8</v>
      </c>
      <c r="H89" s="6" t="s">
        <v>272</v>
      </c>
      <c r="I89"/>
      <c r="J89"/>
      <c r="K89"/>
    </row>
    <row r="90" spans="1:11" s="14" customFormat="1" hidden="1" x14ac:dyDescent="0.25">
      <c r="A90" s="5" t="s">
        <v>27</v>
      </c>
      <c r="B90" s="6" t="s">
        <v>91</v>
      </c>
      <c r="C90" s="5" t="s">
        <v>65</v>
      </c>
      <c r="D90" s="6" t="s">
        <v>41</v>
      </c>
      <c r="E90" s="6" t="s">
        <v>112</v>
      </c>
      <c r="F90" s="6">
        <v>24</v>
      </c>
      <c r="G90" s="6" t="s">
        <v>14</v>
      </c>
      <c r="H90" s="13" t="s">
        <v>273</v>
      </c>
    </row>
    <row r="91" spans="1:11" hidden="1" x14ac:dyDescent="0.25">
      <c r="A91" s="5" t="s">
        <v>27</v>
      </c>
      <c r="B91" s="6" t="s">
        <v>91</v>
      </c>
      <c r="C91" s="5" t="s">
        <v>65</v>
      </c>
      <c r="D91" s="6" t="s">
        <v>41</v>
      </c>
      <c r="E91" s="6" t="s">
        <v>112</v>
      </c>
      <c r="F91" s="6">
        <v>24</v>
      </c>
      <c r="G91" s="6" t="s">
        <v>274</v>
      </c>
      <c r="H91" s="6" t="s">
        <v>275</v>
      </c>
      <c r="I91"/>
      <c r="J91"/>
      <c r="K91"/>
    </row>
    <row r="92" spans="1:11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/>
      <c r="J92"/>
      <c r="K92"/>
    </row>
    <row r="93" spans="1:11" x14ac:dyDescent="0.25">
      <c r="A93" s="5" t="s">
        <v>218</v>
      </c>
      <c r="B93" s="6" t="s">
        <v>9</v>
      </c>
      <c r="C93" s="5" t="s">
        <v>28</v>
      </c>
      <c r="D93" s="6" t="s">
        <v>212</v>
      </c>
      <c r="E93" s="6" t="s">
        <v>48</v>
      </c>
      <c r="F93" s="6">
        <v>39</v>
      </c>
      <c r="G93" s="6" t="s">
        <v>16</v>
      </c>
      <c r="H93" s="6" t="s">
        <v>213</v>
      </c>
      <c r="I93" s="6">
        <v>1</v>
      </c>
      <c r="J93" s="6">
        <v>1</v>
      </c>
      <c r="K93" s="6"/>
    </row>
    <row r="94" spans="1:11" x14ac:dyDescent="0.25">
      <c r="A94" s="8" t="s">
        <v>133</v>
      </c>
      <c r="B94" s="6" t="s">
        <v>9</v>
      </c>
      <c r="C94" s="5" t="s">
        <v>19</v>
      </c>
      <c r="D94" s="6" t="s">
        <v>49</v>
      </c>
      <c r="E94" s="6" t="s">
        <v>48</v>
      </c>
      <c r="F94" s="6">
        <v>2</v>
      </c>
      <c r="G94" s="6" t="s">
        <v>16</v>
      </c>
      <c r="H94" s="6" t="s">
        <v>50</v>
      </c>
      <c r="I94" s="6">
        <v>2</v>
      </c>
      <c r="J94" s="6">
        <v>2</v>
      </c>
      <c r="K94" s="6"/>
    </row>
    <row r="95" spans="1:11" x14ac:dyDescent="0.25">
      <c r="A95" s="5" t="s">
        <v>170</v>
      </c>
      <c r="B95" s="6" t="s">
        <v>9</v>
      </c>
      <c r="C95" s="5" t="s">
        <v>342</v>
      </c>
      <c r="D95" s="6" t="s">
        <v>181</v>
      </c>
      <c r="E95" s="6" t="s">
        <v>24</v>
      </c>
      <c r="F95" s="6" t="s">
        <v>66</v>
      </c>
      <c r="G95" s="6" t="s">
        <v>16</v>
      </c>
      <c r="H95" s="6" t="s">
        <v>346</v>
      </c>
      <c r="I95" s="6">
        <v>3</v>
      </c>
      <c r="J95" s="6">
        <v>3</v>
      </c>
      <c r="K95" s="6"/>
    </row>
    <row r="96" spans="1:11" x14ac:dyDescent="0.25">
      <c r="A96" s="5" t="s">
        <v>170</v>
      </c>
      <c r="B96" s="6" t="s">
        <v>9</v>
      </c>
      <c r="C96" s="5" t="s">
        <v>342</v>
      </c>
      <c r="D96" s="6" t="s">
        <v>67</v>
      </c>
      <c r="E96" s="6" t="s">
        <v>67</v>
      </c>
      <c r="F96" s="6" t="s">
        <v>66</v>
      </c>
      <c r="G96" s="6" t="s">
        <v>16</v>
      </c>
      <c r="H96" s="6" t="s">
        <v>345</v>
      </c>
      <c r="I96" s="6">
        <v>4</v>
      </c>
      <c r="J96" s="6">
        <v>4</v>
      </c>
      <c r="K96" s="6"/>
    </row>
    <row r="97" spans="1:11" x14ac:dyDescent="0.25">
      <c r="A97" s="8" t="s">
        <v>133</v>
      </c>
      <c r="B97" s="6" t="s">
        <v>9</v>
      </c>
      <c r="C97" s="5" t="s">
        <v>19</v>
      </c>
      <c r="D97" s="6" t="s">
        <v>144</v>
      </c>
      <c r="E97" s="6" t="s">
        <v>24</v>
      </c>
      <c r="F97" s="6">
        <v>15108</v>
      </c>
      <c r="G97" s="6" t="s">
        <v>16</v>
      </c>
      <c r="H97" s="6" t="s">
        <v>145</v>
      </c>
      <c r="I97" s="6">
        <v>5</v>
      </c>
      <c r="J97" s="6">
        <v>5</v>
      </c>
      <c r="K97" s="6"/>
    </row>
    <row r="98" spans="1:11" x14ac:dyDescent="0.25">
      <c r="A98" s="5" t="s">
        <v>42</v>
      </c>
      <c r="B98" s="6" t="s">
        <v>9</v>
      </c>
      <c r="C98" s="5" t="s">
        <v>60</v>
      </c>
      <c r="D98" s="6" t="s">
        <v>253</v>
      </c>
      <c r="E98" s="6" t="s">
        <v>254</v>
      </c>
      <c r="F98" s="6">
        <v>1</v>
      </c>
      <c r="G98" s="6" t="s">
        <v>16</v>
      </c>
      <c r="H98" s="6" t="s">
        <v>253</v>
      </c>
      <c r="I98" s="6">
        <v>7</v>
      </c>
      <c r="J98" s="6">
        <v>6</v>
      </c>
      <c r="K98" s="6"/>
    </row>
    <row r="99" spans="1:11" x14ac:dyDescent="0.25">
      <c r="A99" s="8" t="s">
        <v>133</v>
      </c>
      <c r="B99" s="6" t="s">
        <v>9</v>
      </c>
      <c r="C99" s="5" t="s">
        <v>19</v>
      </c>
      <c r="D99" s="6" t="s">
        <v>314</v>
      </c>
      <c r="E99" s="6" t="s">
        <v>48</v>
      </c>
      <c r="F99" s="6" t="s">
        <v>66</v>
      </c>
      <c r="G99" s="6" t="s">
        <v>16</v>
      </c>
      <c r="H99" s="6" t="s">
        <v>315</v>
      </c>
      <c r="I99" s="6">
        <v>8</v>
      </c>
      <c r="J99" s="6">
        <v>7</v>
      </c>
      <c r="K99" s="6"/>
    </row>
    <row r="100" spans="1:11" x14ac:dyDescent="0.25">
      <c r="A100" s="5" t="s">
        <v>42</v>
      </c>
      <c r="B100" s="6" t="s">
        <v>9</v>
      </c>
      <c r="C100" s="5" t="s">
        <v>60</v>
      </c>
      <c r="D100" s="6" t="s">
        <v>266</v>
      </c>
      <c r="E100" s="6" t="s">
        <v>267</v>
      </c>
      <c r="F100" s="6">
        <v>7</v>
      </c>
      <c r="G100" s="6" t="s">
        <v>16</v>
      </c>
      <c r="H100" s="6" t="s">
        <v>323</v>
      </c>
      <c r="I100" s="6">
        <v>11</v>
      </c>
      <c r="J100" s="6">
        <v>8</v>
      </c>
      <c r="K100" s="6"/>
    </row>
    <row r="101" spans="1:11" x14ac:dyDescent="0.25">
      <c r="A101" s="5" t="s">
        <v>244</v>
      </c>
      <c r="B101" s="6" t="s">
        <v>9</v>
      </c>
      <c r="C101" s="5" t="s">
        <v>58</v>
      </c>
      <c r="D101" s="6" t="s">
        <v>66</v>
      </c>
      <c r="E101" s="6" t="s">
        <v>22</v>
      </c>
      <c r="F101" s="6">
        <v>301</v>
      </c>
      <c r="G101" s="6" t="s">
        <v>16</v>
      </c>
      <c r="H101" s="6" t="s">
        <v>245</v>
      </c>
      <c r="I101" s="6">
        <v>12</v>
      </c>
      <c r="J101" s="6">
        <v>9</v>
      </c>
      <c r="K101" s="6"/>
    </row>
    <row r="102" spans="1:11" x14ac:dyDescent="0.25">
      <c r="A102" s="8" t="s">
        <v>170</v>
      </c>
      <c r="B102" s="6" t="s">
        <v>9</v>
      </c>
      <c r="C102" s="5" t="s">
        <v>171</v>
      </c>
      <c r="D102" s="6" t="s">
        <v>33</v>
      </c>
      <c r="E102" s="6" t="s">
        <v>15</v>
      </c>
      <c r="F102" s="6">
        <v>70</v>
      </c>
      <c r="G102" s="6" t="s">
        <v>16</v>
      </c>
      <c r="H102" s="6" t="s">
        <v>180</v>
      </c>
      <c r="I102" s="6">
        <v>13</v>
      </c>
      <c r="J102" s="6">
        <v>10</v>
      </c>
      <c r="K102" s="6"/>
    </row>
    <row r="103" spans="1:11" s="24" customFormat="1" x14ac:dyDescent="0.25">
      <c r="A103" s="8" t="s">
        <v>11</v>
      </c>
      <c r="B103" s="6" t="s">
        <v>9</v>
      </c>
      <c r="C103" s="5" t="s">
        <v>110</v>
      </c>
      <c r="D103" s="6" t="s">
        <v>26</v>
      </c>
      <c r="E103" s="6" t="s">
        <v>24</v>
      </c>
      <c r="F103" s="6">
        <v>0</v>
      </c>
      <c r="G103" s="6" t="s">
        <v>16</v>
      </c>
      <c r="H103" s="6" t="s">
        <v>351</v>
      </c>
      <c r="I103" s="6">
        <v>14</v>
      </c>
      <c r="J103" s="6">
        <v>11</v>
      </c>
      <c r="K103" s="6"/>
    </row>
    <row r="104" spans="1:11" x14ac:dyDescent="0.25">
      <c r="A104" s="8" t="s">
        <v>153</v>
      </c>
      <c r="B104" s="6" t="s">
        <v>9</v>
      </c>
      <c r="C104" s="5" t="s">
        <v>117</v>
      </c>
      <c r="D104" s="6" t="s">
        <v>154</v>
      </c>
      <c r="E104" s="6" t="s">
        <v>155</v>
      </c>
      <c r="F104" s="6">
        <v>525</v>
      </c>
      <c r="G104" s="6" t="s">
        <v>16</v>
      </c>
      <c r="H104" s="6" t="s">
        <v>156</v>
      </c>
      <c r="I104" s="6">
        <v>15</v>
      </c>
      <c r="J104" s="6">
        <v>12</v>
      </c>
      <c r="K104" s="6"/>
    </row>
    <row r="105" spans="1:11" s="24" customFormat="1" x14ac:dyDescent="0.25">
      <c r="A105" s="8" t="s">
        <v>133</v>
      </c>
      <c r="B105" s="6" t="s">
        <v>9</v>
      </c>
      <c r="C105" s="5" t="s">
        <v>20</v>
      </c>
      <c r="D105" s="6" t="s">
        <v>21</v>
      </c>
      <c r="E105" s="6" t="s">
        <v>22</v>
      </c>
      <c r="F105" s="6">
        <v>124</v>
      </c>
      <c r="G105" s="6" t="s">
        <v>16</v>
      </c>
      <c r="H105" s="6" t="s">
        <v>23</v>
      </c>
      <c r="I105" s="6">
        <v>18</v>
      </c>
      <c r="J105" s="6">
        <v>13</v>
      </c>
      <c r="K105" s="6"/>
    </row>
    <row r="106" spans="1:11" x14ac:dyDescent="0.25">
      <c r="A106" s="8" t="s">
        <v>42</v>
      </c>
      <c r="B106" s="6" t="s">
        <v>9</v>
      </c>
      <c r="C106" s="5" t="s">
        <v>55</v>
      </c>
      <c r="D106" s="6" t="s">
        <v>44</v>
      </c>
      <c r="E106" s="6" t="s">
        <v>82</v>
      </c>
      <c r="F106" s="6">
        <v>6</v>
      </c>
      <c r="G106" s="6" t="s">
        <v>16</v>
      </c>
      <c r="H106" s="6" t="s">
        <v>309</v>
      </c>
      <c r="I106" s="6">
        <v>21</v>
      </c>
      <c r="J106" s="6">
        <v>14</v>
      </c>
      <c r="K106" s="6"/>
    </row>
    <row r="107" spans="1:11" x14ac:dyDescent="0.25">
      <c r="A107" s="5" t="s">
        <v>196</v>
      </c>
      <c r="B107" s="6" t="s">
        <v>9</v>
      </c>
      <c r="C107" s="5" t="s">
        <v>340</v>
      </c>
      <c r="D107" s="6" t="s">
        <v>149</v>
      </c>
      <c r="E107" s="6" t="s">
        <v>200</v>
      </c>
      <c r="F107" s="6">
        <v>192</v>
      </c>
      <c r="G107" s="6" t="s">
        <v>16</v>
      </c>
      <c r="H107" s="6" t="s">
        <v>341</v>
      </c>
      <c r="I107" s="6">
        <v>32</v>
      </c>
      <c r="J107" s="6">
        <v>15</v>
      </c>
      <c r="K107" s="6"/>
    </row>
    <row r="108" spans="1:11" x14ac:dyDescent="0.25">
      <c r="A108" s="5" t="s">
        <v>237</v>
      </c>
      <c r="B108" s="6" t="s">
        <v>9</v>
      </c>
      <c r="C108" s="5" t="s">
        <v>319</v>
      </c>
      <c r="D108" s="6" t="s">
        <v>320</v>
      </c>
      <c r="E108" s="6" t="s">
        <v>200</v>
      </c>
      <c r="F108" s="6" t="s">
        <v>66</v>
      </c>
      <c r="G108" s="6" t="s">
        <v>16</v>
      </c>
      <c r="H108" s="6" t="s">
        <v>321</v>
      </c>
      <c r="I108" s="6">
        <v>36</v>
      </c>
      <c r="J108" s="6">
        <v>16</v>
      </c>
      <c r="K108" s="6"/>
    </row>
    <row r="109" spans="1:11" x14ac:dyDescent="0.25">
      <c r="A109" s="8" t="s">
        <v>42</v>
      </c>
      <c r="B109" s="6" t="s">
        <v>9</v>
      </c>
      <c r="C109" s="5" t="s">
        <v>55</v>
      </c>
      <c r="D109" s="6" t="s">
        <v>103</v>
      </c>
      <c r="E109" s="6" t="s">
        <v>82</v>
      </c>
      <c r="F109" s="6">
        <v>52</v>
      </c>
      <c r="G109" s="6" t="s">
        <v>16</v>
      </c>
      <c r="H109" s="6" t="s">
        <v>308</v>
      </c>
      <c r="I109" s="6">
        <v>41</v>
      </c>
      <c r="J109" s="6">
        <v>17</v>
      </c>
      <c r="K109" s="6"/>
    </row>
    <row r="110" spans="1:11" x14ac:dyDescent="0.25">
      <c r="A110" s="48" t="s">
        <v>248</v>
      </c>
      <c r="B110" s="49" t="s">
        <v>9</v>
      </c>
      <c r="C110" s="48" t="s">
        <v>249</v>
      </c>
      <c r="D110" s="49" t="s">
        <v>250</v>
      </c>
      <c r="E110" s="49" t="s">
        <v>251</v>
      </c>
      <c r="F110" s="49">
        <v>4</v>
      </c>
      <c r="G110" s="49" t="s">
        <v>16</v>
      </c>
      <c r="H110" s="49" t="s">
        <v>252</v>
      </c>
      <c r="I110" s="49"/>
      <c r="J110" s="49"/>
      <c r="K110" s="49"/>
    </row>
    <row r="111" spans="1:11" x14ac:dyDescent="0.25">
      <c r="A111" s="48" t="s">
        <v>311</v>
      </c>
      <c r="B111" s="49" t="s">
        <v>9</v>
      </c>
      <c r="C111" s="48" t="s">
        <v>148</v>
      </c>
      <c r="D111" s="49" t="s">
        <v>149</v>
      </c>
      <c r="E111" s="49" t="s">
        <v>150</v>
      </c>
      <c r="F111" s="49" t="s">
        <v>151</v>
      </c>
      <c r="G111" s="49" t="s">
        <v>16</v>
      </c>
      <c r="H111" s="49" t="s">
        <v>312</v>
      </c>
      <c r="I111" s="49"/>
      <c r="J111" s="49"/>
      <c r="K111" s="49"/>
    </row>
    <row r="112" spans="1:11" hidden="1" x14ac:dyDescent="0.25">
      <c r="A112" s="8" t="s">
        <v>42</v>
      </c>
      <c r="B112" s="6" t="s">
        <v>9</v>
      </c>
      <c r="C112" s="5" t="s">
        <v>55</v>
      </c>
      <c r="D112" s="6" t="s">
        <v>97</v>
      </c>
      <c r="E112" s="6" t="s">
        <v>112</v>
      </c>
      <c r="F112" s="6">
        <v>69</v>
      </c>
      <c r="G112" s="6" t="s">
        <v>307</v>
      </c>
      <c r="H112" s="6" t="s">
        <v>102</v>
      </c>
      <c r="I112" s="6">
        <v>6</v>
      </c>
      <c r="J112" s="6"/>
      <c r="K112" s="6">
        <v>1</v>
      </c>
    </row>
    <row r="113" spans="1:11" hidden="1" x14ac:dyDescent="0.25">
      <c r="A113" s="8" t="s">
        <v>11</v>
      </c>
      <c r="B113" s="6" t="s">
        <v>9</v>
      </c>
      <c r="C113" s="5" t="s">
        <v>110</v>
      </c>
      <c r="D113" s="6" t="s">
        <v>111</v>
      </c>
      <c r="E113" s="6" t="s">
        <v>112</v>
      </c>
      <c r="F113" s="6">
        <v>114</v>
      </c>
      <c r="G113" s="6" t="s">
        <v>307</v>
      </c>
      <c r="H113" s="6" t="s">
        <v>350</v>
      </c>
      <c r="I113" s="6">
        <v>9</v>
      </c>
      <c r="J113" s="6"/>
      <c r="K113" s="6">
        <v>2</v>
      </c>
    </row>
    <row r="114" spans="1:11" hidden="1" x14ac:dyDescent="0.25">
      <c r="A114" s="8" t="s">
        <v>133</v>
      </c>
      <c r="B114" s="6" t="s">
        <v>9</v>
      </c>
      <c r="C114" s="5" t="s">
        <v>19</v>
      </c>
      <c r="D114" s="6" t="s">
        <v>68</v>
      </c>
      <c r="E114" s="6" t="s">
        <v>112</v>
      </c>
      <c r="F114" s="6">
        <v>41</v>
      </c>
      <c r="G114" s="6" t="s">
        <v>307</v>
      </c>
      <c r="H114" s="6" t="s">
        <v>359</v>
      </c>
      <c r="I114" s="6">
        <v>10</v>
      </c>
      <c r="J114" s="6"/>
      <c r="K114" s="6">
        <v>3</v>
      </c>
    </row>
    <row r="115" spans="1:11" hidden="1" x14ac:dyDescent="0.25">
      <c r="A115" s="5" t="s">
        <v>42</v>
      </c>
      <c r="B115" s="6" t="s">
        <v>9</v>
      </c>
      <c r="C115" s="5" t="s">
        <v>60</v>
      </c>
      <c r="D115" s="6" t="s">
        <v>324</v>
      </c>
      <c r="E115" s="6" t="s">
        <v>112</v>
      </c>
      <c r="F115" s="6">
        <v>8</v>
      </c>
      <c r="G115" s="6" t="s">
        <v>307</v>
      </c>
      <c r="H115" s="6" t="s">
        <v>325</v>
      </c>
      <c r="I115" s="6">
        <v>16</v>
      </c>
      <c r="J115" s="6"/>
      <c r="K115" s="6">
        <v>4</v>
      </c>
    </row>
    <row r="116" spans="1:11" hidden="1" x14ac:dyDescent="0.25">
      <c r="A116" s="5" t="s">
        <v>170</v>
      </c>
      <c r="B116" s="6" t="s">
        <v>9</v>
      </c>
      <c r="C116" s="5" t="s">
        <v>342</v>
      </c>
      <c r="D116" s="6" t="s">
        <v>32</v>
      </c>
      <c r="E116" s="6" t="s">
        <v>112</v>
      </c>
      <c r="F116" s="6">
        <v>52</v>
      </c>
      <c r="G116" s="6" t="s">
        <v>307</v>
      </c>
      <c r="H116" s="6" t="s">
        <v>344</v>
      </c>
      <c r="I116" s="6">
        <v>17</v>
      </c>
      <c r="J116" s="6"/>
      <c r="K116" s="6">
        <v>5</v>
      </c>
    </row>
    <row r="117" spans="1:11" hidden="1" x14ac:dyDescent="0.25">
      <c r="A117" s="5" t="s">
        <v>196</v>
      </c>
      <c r="B117" s="6" t="s">
        <v>9</v>
      </c>
      <c r="C117" s="5" t="s">
        <v>335</v>
      </c>
      <c r="D117" s="6" t="s">
        <v>204</v>
      </c>
      <c r="E117" s="6" t="s">
        <v>112</v>
      </c>
      <c r="F117" s="6">
        <v>90</v>
      </c>
      <c r="G117" s="6" t="s">
        <v>307</v>
      </c>
      <c r="H117" s="6" t="s">
        <v>336</v>
      </c>
      <c r="I117" s="6">
        <v>19</v>
      </c>
      <c r="J117" s="6"/>
      <c r="K117" s="6">
        <v>6</v>
      </c>
    </row>
    <row r="118" spans="1:11" hidden="1" x14ac:dyDescent="0.25">
      <c r="A118" s="8" t="s">
        <v>133</v>
      </c>
      <c r="B118" s="6" t="s">
        <v>9</v>
      </c>
      <c r="C118" s="5" t="s">
        <v>20</v>
      </c>
      <c r="D118" s="6" t="s">
        <v>134</v>
      </c>
      <c r="E118" s="6" t="s">
        <v>112</v>
      </c>
      <c r="F118" s="6">
        <v>43</v>
      </c>
      <c r="G118" s="6" t="s">
        <v>307</v>
      </c>
      <c r="H118" s="6" t="s">
        <v>316</v>
      </c>
      <c r="I118" s="6">
        <v>20</v>
      </c>
      <c r="J118" s="6"/>
      <c r="K118" s="6">
        <v>7</v>
      </c>
    </row>
    <row r="119" spans="1:11" hidden="1" x14ac:dyDescent="0.25">
      <c r="A119" s="5" t="s">
        <v>42</v>
      </c>
      <c r="B119" s="6" t="s">
        <v>9</v>
      </c>
      <c r="C119" s="5" t="s">
        <v>60</v>
      </c>
      <c r="D119" s="6" t="s">
        <v>255</v>
      </c>
      <c r="E119" s="6" t="s">
        <v>112</v>
      </c>
      <c r="F119" s="6">
        <v>37</v>
      </c>
      <c r="G119" s="6" t="s">
        <v>307</v>
      </c>
      <c r="H119" s="6" t="s">
        <v>326</v>
      </c>
      <c r="I119" s="6">
        <v>22</v>
      </c>
      <c r="J119" s="6"/>
      <c r="K119" s="6">
        <v>8</v>
      </c>
    </row>
    <row r="120" spans="1:11" hidden="1" x14ac:dyDescent="0.25">
      <c r="A120" s="8" t="s">
        <v>185</v>
      </c>
      <c r="B120" s="6" t="s">
        <v>9</v>
      </c>
      <c r="C120" s="5" t="s">
        <v>36</v>
      </c>
      <c r="D120" s="6" t="s">
        <v>38</v>
      </c>
      <c r="E120" s="6" t="s">
        <v>112</v>
      </c>
      <c r="F120" s="6">
        <v>16</v>
      </c>
      <c r="G120" s="26" t="s">
        <v>307</v>
      </c>
      <c r="H120" s="26" t="s">
        <v>327</v>
      </c>
      <c r="I120" s="6">
        <v>23</v>
      </c>
      <c r="J120" s="6"/>
      <c r="K120" s="6">
        <v>9</v>
      </c>
    </row>
    <row r="121" spans="1:11" hidden="1" x14ac:dyDescent="0.25">
      <c r="A121" s="5" t="s">
        <v>170</v>
      </c>
      <c r="B121" s="6" t="s">
        <v>9</v>
      </c>
      <c r="C121" s="5" t="s">
        <v>342</v>
      </c>
      <c r="D121" s="6" t="s">
        <v>35</v>
      </c>
      <c r="E121" s="6" t="s">
        <v>112</v>
      </c>
      <c r="F121" s="6">
        <v>51</v>
      </c>
      <c r="G121" s="6" t="s">
        <v>307</v>
      </c>
      <c r="H121" s="6" t="s">
        <v>343</v>
      </c>
      <c r="I121" s="6">
        <v>24</v>
      </c>
      <c r="J121" s="6"/>
      <c r="K121" s="6">
        <v>10</v>
      </c>
    </row>
    <row r="122" spans="1:11" hidden="1" x14ac:dyDescent="0.25">
      <c r="A122" s="8" t="s">
        <v>133</v>
      </c>
      <c r="B122" s="6" t="s">
        <v>9</v>
      </c>
      <c r="C122" s="5" t="s">
        <v>46</v>
      </c>
      <c r="D122" s="6" t="s">
        <v>47</v>
      </c>
      <c r="E122" s="6" t="s">
        <v>112</v>
      </c>
      <c r="F122" s="6">
        <v>42</v>
      </c>
      <c r="G122" s="6" t="s">
        <v>307</v>
      </c>
      <c r="H122" s="6" t="s">
        <v>317</v>
      </c>
      <c r="I122" s="6">
        <v>25</v>
      </c>
      <c r="J122" s="6"/>
      <c r="K122" s="6">
        <v>11</v>
      </c>
    </row>
    <row r="123" spans="1:11" hidden="1" x14ac:dyDescent="0.25">
      <c r="A123" s="8" t="s">
        <v>11</v>
      </c>
      <c r="B123" s="6" t="s">
        <v>9</v>
      </c>
      <c r="C123" s="5" t="s">
        <v>110</v>
      </c>
      <c r="D123" s="6" t="s">
        <v>13</v>
      </c>
      <c r="E123" s="6" t="s">
        <v>112</v>
      </c>
      <c r="F123" s="6">
        <v>111</v>
      </c>
      <c r="G123" s="12" t="s">
        <v>307</v>
      </c>
      <c r="H123" s="12" t="s">
        <v>348</v>
      </c>
      <c r="I123" s="6">
        <v>26</v>
      </c>
      <c r="J123" s="6"/>
      <c r="K123" s="6">
        <v>12</v>
      </c>
    </row>
    <row r="124" spans="1:11" hidden="1" x14ac:dyDescent="0.25">
      <c r="A124" s="5" t="s">
        <v>27</v>
      </c>
      <c r="B124" s="6" t="s">
        <v>9</v>
      </c>
      <c r="C124" s="5" t="s">
        <v>66</v>
      </c>
      <c r="D124" s="6" t="s">
        <v>66</v>
      </c>
      <c r="E124" s="6" t="s">
        <v>112</v>
      </c>
      <c r="F124" s="6">
        <v>24</v>
      </c>
      <c r="G124" s="6" t="s">
        <v>307</v>
      </c>
      <c r="H124" s="6" t="s">
        <v>318</v>
      </c>
      <c r="I124" s="6">
        <v>27</v>
      </c>
      <c r="J124" s="6"/>
      <c r="K124" s="6">
        <v>13</v>
      </c>
    </row>
    <row r="125" spans="1:11" hidden="1" x14ac:dyDescent="0.25">
      <c r="A125" s="5" t="s">
        <v>231</v>
      </c>
      <c r="B125" s="6" t="s">
        <v>9</v>
      </c>
      <c r="C125" s="5" t="s">
        <v>40</v>
      </c>
      <c r="D125" s="6" t="s">
        <v>18</v>
      </c>
      <c r="E125" s="6" t="s">
        <v>112</v>
      </c>
      <c r="F125" s="6">
        <v>56</v>
      </c>
      <c r="G125" s="6" t="s">
        <v>307</v>
      </c>
      <c r="H125" s="6" t="s">
        <v>306</v>
      </c>
      <c r="I125" s="6">
        <v>28</v>
      </c>
      <c r="J125" s="6"/>
      <c r="K125" s="6">
        <v>14</v>
      </c>
    </row>
    <row r="126" spans="1:11" hidden="1" x14ac:dyDescent="0.25">
      <c r="A126" s="8" t="s">
        <v>133</v>
      </c>
      <c r="B126" s="6" t="s">
        <v>9</v>
      </c>
      <c r="C126" s="5" t="s">
        <v>46</v>
      </c>
      <c r="D126" s="6" t="s">
        <v>45</v>
      </c>
      <c r="E126" s="6" t="s">
        <v>112</v>
      </c>
      <c r="F126" s="6">
        <v>23</v>
      </c>
      <c r="G126" s="6" t="s">
        <v>307</v>
      </c>
      <c r="H126" s="6" t="s">
        <v>246</v>
      </c>
      <c r="I126" s="6">
        <v>29</v>
      </c>
      <c r="J126" s="6"/>
      <c r="K126" s="6">
        <v>15</v>
      </c>
    </row>
    <row r="127" spans="1:11" hidden="1" x14ac:dyDescent="0.25">
      <c r="A127" s="5" t="s">
        <v>237</v>
      </c>
      <c r="B127" s="6" t="s">
        <v>9</v>
      </c>
      <c r="C127" s="5" t="s">
        <v>238</v>
      </c>
      <c r="D127" s="6" t="s">
        <v>239</v>
      </c>
      <c r="E127" s="6" t="s">
        <v>112</v>
      </c>
      <c r="F127" s="6">
        <v>31</v>
      </c>
      <c r="G127" s="6" t="s">
        <v>307</v>
      </c>
      <c r="H127" s="6" t="s">
        <v>242</v>
      </c>
      <c r="I127" s="6">
        <v>30</v>
      </c>
      <c r="J127" s="6"/>
      <c r="K127" s="6">
        <v>16</v>
      </c>
    </row>
    <row r="128" spans="1:11" hidden="1" x14ac:dyDescent="0.25">
      <c r="A128" s="8" t="s">
        <v>185</v>
      </c>
      <c r="B128" s="6" t="s">
        <v>9</v>
      </c>
      <c r="C128" s="5" t="s">
        <v>36</v>
      </c>
      <c r="D128" s="6" t="s">
        <v>37</v>
      </c>
      <c r="E128" s="6" t="s">
        <v>112</v>
      </c>
      <c r="F128" s="6">
        <v>17</v>
      </c>
      <c r="G128" s="6" t="s">
        <v>307</v>
      </c>
      <c r="H128" s="6" t="s">
        <v>328</v>
      </c>
      <c r="I128" s="6">
        <v>31</v>
      </c>
      <c r="J128" s="6"/>
      <c r="K128" s="6">
        <v>17</v>
      </c>
    </row>
    <row r="129" spans="1:11" hidden="1" x14ac:dyDescent="0.25">
      <c r="A129" s="5" t="s">
        <v>222</v>
      </c>
      <c r="B129" s="6" t="s">
        <v>9</v>
      </c>
      <c r="C129" s="5" t="s">
        <v>61</v>
      </c>
      <c r="D129" s="6" t="s">
        <v>223</v>
      </c>
      <c r="E129" s="6" t="s">
        <v>112</v>
      </c>
      <c r="F129" s="6">
        <v>171</v>
      </c>
      <c r="G129" s="6" t="s">
        <v>307</v>
      </c>
      <c r="H129" s="6" t="s">
        <v>310</v>
      </c>
      <c r="I129" s="6">
        <v>33</v>
      </c>
      <c r="J129" s="6"/>
      <c r="K129" s="6">
        <v>18</v>
      </c>
    </row>
    <row r="130" spans="1:11" hidden="1" x14ac:dyDescent="0.25">
      <c r="A130" s="8" t="s">
        <v>185</v>
      </c>
      <c r="B130" s="6" t="s">
        <v>9</v>
      </c>
      <c r="C130" s="5" t="s">
        <v>36</v>
      </c>
      <c r="D130" s="6" t="s">
        <v>191</v>
      </c>
      <c r="E130" s="6" t="s">
        <v>112</v>
      </c>
      <c r="F130" s="6">
        <v>18</v>
      </c>
      <c r="G130" s="6" t="s">
        <v>307</v>
      </c>
      <c r="H130" s="6" t="s">
        <v>329</v>
      </c>
      <c r="I130" s="6">
        <v>34</v>
      </c>
      <c r="J130" s="6"/>
      <c r="K130" s="6">
        <v>19</v>
      </c>
    </row>
    <row r="131" spans="1:11" hidden="1" x14ac:dyDescent="0.25">
      <c r="A131" s="5" t="s">
        <v>196</v>
      </c>
      <c r="B131" s="6" t="s">
        <v>9</v>
      </c>
      <c r="C131" s="5" t="s">
        <v>337</v>
      </c>
      <c r="D131" s="6" t="s">
        <v>202</v>
      </c>
      <c r="E131" s="6" t="s">
        <v>112</v>
      </c>
      <c r="F131" s="6">
        <v>91</v>
      </c>
      <c r="G131" s="6" t="s">
        <v>307</v>
      </c>
      <c r="H131" s="6" t="s">
        <v>338</v>
      </c>
      <c r="I131" s="6">
        <v>37</v>
      </c>
      <c r="J131" s="6"/>
      <c r="K131" s="6">
        <v>20</v>
      </c>
    </row>
    <row r="132" spans="1:11" hidden="1" x14ac:dyDescent="0.25">
      <c r="A132" s="8" t="s">
        <v>185</v>
      </c>
      <c r="B132" s="6" t="s">
        <v>9</v>
      </c>
      <c r="C132" s="5" t="s">
        <v>36</v>
      </c>
      <c r="D132" s="6" t="s">
        <v>39</v>
      </c>
      <c r="E132" s="6" t="s">
        <v>112</v>
      </c>
      <c r="F132" s="6">
        <v>20</v>
      </c>
      <c r="G132" s="6" t="s">
        <v>307</v>
      </c>
      <c r="H132" s="6" t="s">
        <v>330</v>
      </c>
      <c r="I132" s="6">
        <v>38</v>
      </c>
      <c r="J132" s="6"/>
      <c r="K132" s="6">
        <v>21</v>
      </c>
    </row>
    <row r="133" spans="1:11" hidden="1" x14ac:dyDescent="0.25">
      <c r="A133" s="20" t="s">
        <v>11</v>
      </c>
      <c r="B133" s="6" t="s">
        <v>9</v>
      </c>
      <c r="C133" s="5" t="s">
        <v>110</v>
      </c>
      <c r="D133" s="6" t="s">
        <v>37</v>
      </c>
      <c r="E133" s="6" t="s">
        <v>112</v>
      </c>
      <c r="F133" s="6">
        <v>113</v>
      </c>
      <c r="G133" s="6" t="s">
        <v>307</v>
      </c>
      <c r="H133" s="6" t="s">
        <v>349</v>
      </c>
      <c r="I133" s="6">
        <v>39</v>
      </c>
      <c r="J133" s="6"/>
      <c r="K133" s="6">
        <v>22</v>
      </c>
    </row>
    <row r="134" spans="1:11" hidden="1" x14ac:dyDescent="0.25">
      <c r="A134" s="8" t="s">
        <v>42</v>
      </c>
      <c r="B134" s="6" t="s">
        <v>9</v>
      </c>
      <c r="C134" s="5" t="s">
        <v>55</v>
      </c>
      <c r="D134" s="6" t="s">
        <v>92</v>
      </c>
      <c r="E134" s="6" t="s">
        <v>93</v>
      </c>
      <c r="F134" s="6">
        <v>67</v>
      </c>
      <c r="G134" s="6" t="s">
        <v>307</v>
      </c>
      <c r="H134" s="6" t="s">
        <v>339</v>
      </c>
      <c r="I134" s="6">
        <v>40</v>
      </c>
      <c r="J134" s="6"/>
      <c r="K134" s="6">
        <v>23</v>
      </c>
    </row>
    <row r="135" spans="1:11" hidden="1" x14ac:dyDescent="0.25">
      <c r="A135" s="5" t="s">
        <v>42</v>
      </c>
      <c r="B135" s="6" t="s">
        <v>9</v>
      </c>
      <c r="C135" s="5" t="s">
        <v>60</v>
      </c>
      <c r="D135" s="6" t="s">
        <v>95</v>
      </c>
      <c r="E135" s="6" t="s">
        <v>112</v>
      </c>
      <c r="F135" s="6">
        <v>38</v>
      </c>
      <c r="G135" s="6" t="s">
        <v>307</v>
      </c>
      <c r="H135" s="6" t="s">
        <v>322</v>
      </c>
      <c r="I135" s="6" t="s">
        <v>360</v>
      </c>
      <c r="J135" s="6"/>
      <c r="K135" s="6"/>
    </row>
    <row r="136" spans="1:11" x14ac:dyDescent="0.25">
      <c r="A136" s="5"/>
      <c r="B136" s="6"/>
      <c r="C136" s="5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5"/>
      <c r="B137" s="6"/>
      <c r="C137" s="5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5"/>
      <c r="B138" s="6"/>
      <c r="C138" s="5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5"/>
      <c r="B139" s="6"/>
      <c r="C139" s="5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5"/>
      <c r="B140" s="6"/>
      <c r="C140" s="5"/>
      <c r="D140" s="6"/>
      <c r="E140" s="6"/>
      <c r="F140" s="6"/>
      <c r="G140" s="6"/>
      <c r="H140" s="6"/>
      <c r="I140" s="6"/>
      <c r="J140" s="6"/>
      <c r="K140" s="6"/>
    </row>
  </sheetData>
  <autoFilter ref="A2:H135">
    <filterColumn colId="1">
      <filters>
        <filter val="MS"/>
      </filters>
    </filterColumn>
    <filterColumn colId="6">
      <filters>
        <filter val="O"/>
      </filters>
    </filterColumn>
    <sortState ref="A93:H135">
      <sortCondition ref="E96"/>
    </sortState>
  </autoFilter>
  <pageMargins left="0.7" right="0.7" top="0.78740157499999996" bottom="0.78740157499999996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41" sqref="B41:B44"/>
    </sheetView>
  </sheetViews>
  <sheetFormatPr defaultRowHeight="15" x14ac:dyDescent="0.25"/>
  <cols>
    <col min="1" max="1" width="21.85546875" bestFit="1" customWidth="1"/>
  </cols>
  <sheetData>
    <row r="1" spans="1:2" x14ac:dyDescent="0.25">
      <c r="A1" t="s">
        <v>4</v>
      </c>
      <c r="B1" t="s">
        <v>7</v>
      </c>
    </row>
    <row r="2" spans="1:2" x14ac:dyDescent="0.25">
      <c r="A2" s="6" t="s">
        <v>103</v>
      </c>
      <c r="B2" s="6" t="s">
        <v>82</v>
      </c>
    </row>
    <row r="3" spans="1:2" x14ac:dyDescent="0.25">
      <c r="A3" s="6" t="s">
        <v>105</v>
      </c>
      <c r="B3" s="6" t="s">
        <v>82</v>
      </c>
    </row>
    <row r="4" spans="1:2" x14ac:dyDescent="0.25">
      <c r="A4" s="6" t="s">
        <v>21</v>
      </c>
      <c r="B4" s="6" t="s">
        <v>22</v>
      </c>
    </row>
    <row r="5" spans="1:2" x14ac:dyDescent="0.25">
      <c r="A5" s="6" t="s">
        <v>66</v>
      </c>
      <c r="B5" s="6" t="s">
        <v>22</v>
      </c>
    </row>
    <row r="6" spans="1:2" x14ac:dyDescent="0.25">
      <c r="A6" s="6" t="s">
        <v>49</v>
      </c>
      <c r="B6" s="6" t="s">
        <v>48</v>
      </c>
    </row>
    <row r="7" spans="1:2" x14ac:dyDescent="0.25">
      <c r="A7" s="6" t="s">
        <v>212</v>
      </c>
      <c r="B7" s="6" t="s">
        <v>48</v>
      </c>
    </row>
    <row r="8" spans="1:2" x14ac:dyDescent="0.25">
      <c r="A8" s="6" t="s">
        <v>26</v>
      </c>
      <c r="B8" s="6" t="s">
        <v>24</v>
      </c>
    </row>
    <row r="9" spans="1:2" x14ac:dyDescent="0.25">
      <c r="A9" s="6" t="s">
        <v>144</v>
      </c>
      <c r="B9" s="6" t="s">
        <v>24</v>
      </c>
    </row>
    <row r="10" spans="1:2" x14ac:dyDescent="0.25">
      <c r="A10" s="6" t="s">
        <v>181</v>
      </c>
      <c r="B10" s="6" t="s">
        <v>24</v>
      </c>
    </row>
    <row r="11" spans="1:2" x14ac:dyDescent="0.25">
      <c r="A11" s="6" t="s">
        <v>250</v>
      </c>
      <c r="B11" s="6" t="s">
        <v>251</v>
      </c>
    </row>
    <row r="12" spans="1:2" x14ac:dyDescent="0.25">
      <c r="A12" s="6" t="s">
        <v>33</v>
      </c>
      <c r="B12" s="6" t="s">
        <v>15</v>
      </c>
    </row>
    <row r="13" spans="1:2" x14ac:dyDescent="0.25">
      <c r="A13" s="6" t="s">
        <v>149</v>
      </c>
      <c r="B13" s="6" t="s">
        <v>150</v>
      </c>
    </row>
    <row r="14" spans="1:2" x14ac:dyDescent="0.25">
      <c r="A14" s="6" t="s">
        <v>92</v>
      </c>
      <c r="B14" s="6" t="s">
        <v>93</v>
      </c>
    </row>
    <row r="15" spans="1:2" x14ac:dyDescent="0.25">
      <c r="A15" s="6" t="s">
        <v>95</v>
      </c>
      <c r="B15" s="6" t="s">
        <v>112</v>
      </c>
    </row>
    <row r="16" spans="1:2" x14ac:dyDescent="0.25">
      <c r="A16" s="6" t="s">
        <v>97</v>
      </c>
      <c r="B16" s="6" t="s">
        <v>112</v>
      </c>
    </row>
    <row r="17" spans="1:2" x14ac:dyDescent="0.25">
      <c r="A17" s="6" t="s">
        <v>111</v>
      </c>
      <c r="B17" s="6" t="s">
        <v>112</v>
      </c>
    </row>
    <row r="18" spans="1:2" x14ac:dyDescent="0.25">
      <c r="A18" s="6" t="s">
        <v>37</v>
      </c>
      <c r="B18" s="6" t="s">
        <v>112</v>
      </c>
    </row>
    <row r="19" spans="1:2" x14ac:dyDescent="0.25">
      <c r="A19" s="6" t="s">
        <v>13</v>
      </c>
      <c r="B19" s="6" t="s">
        <v>112</v>
      </c>
    </row>
    <row r="20" spans="1:2" x14ac:dyDescent="0.25">
      <c r="A20" s="6" t="s">
        <v>134</v>
      </c>
      <c r="B20" s="6" t="s">
        <v>112</v>
      </c>
    </row>
    <row r="21" spans="1:2" x14ac:dyDescent="0.25">
      <c r="A21" s="6" t="s">
        <v>47</v>
      </c>
      <c r="B21" s="6" t="s">
        <v>112</v>
      </c>
    </row>
    <row r="22" spans="1:2" x14ac:dyDescent="0.25">
      <c r="A22" s="6" t="s">
        <v>45</v>
      </c>
      <c r="B22" s="6" t="s">
        <v>112</v>
      </c>
    </row>
    <row r="23" spans="1:2" x14ac:dyDescent="0.25">
      <c r="A23" s="6" t="s">
        <v>68</v>
      </c>
      <c r="B23" s="6" t="s">
        <v>112</v>
      </c>
    </row>
    <row r="24" spans="1:2" x14ac:dyDescent="0.25">
      <c r="A24" s="6" t="s">
        <v>43</v>
      </c>
      <c r="B24" s="6" t="s">
        <v>112</v>
      </c>
    </row>
    <row r="25" spans="1:2" x14ac:dyDescent="0.25">
      <c r="A25" s="6" t="s">
        <v>159</v>
      </c>
      <c r="B25" s="6" t="s">
        <v>112</v>
      </c>
    </row>
    <row r="26" spans="1:2" x14ac:dyDescent="0.25">
      <c r="A26" s="6" t="s">
        <v>161</v>
      </c>
      <c r="B26" s="6" t="s">
        <v>112</v>
      </c>
    </row>
    <row r="27" spans="1:2" x14ac:dyDescent="0.25">
      <c r="A27" s="6" t="s">
        <v>164</v>
      </c>
      <c r="B27" s="6" t="s">
        <v>112</v>
      </c>
    </row>
    <row r="28" spans="1:2" x14ac:dyDescent="0.25">
      <c r="A28" s="6" t="s">
        <v>35</v>
      </c>
      <c r="B28" s="6" t="s">
        <v>112</v>
      </c>
    </row>
    <row r="29" spans="1:2" x14ac:dyDescent="0.25">
      <c r="A29" s="6" t="s">
        <v>32</v>
      </c>
      <c r="B29" s="6" t="s">
        <v>112</v>
      </c>
    </row>
    <row r="30" spans="1:2" x14ac:dyDescent="0.25">
      <c r="A30" s="6" t="s">
        <v>38</v>
      </c>
      <c r="B30" s="6" t="s">
        <v>112</v>
      </c>
    </row>
    <row r="31" spans="1:2" x14ac:dyDescent="0.25">
      <c r="A31" s="6" t="s">
        <v>39</v>
      </c>
      <c r="B31" s="6" t="s">
        <v>112</v>
      </c>
    </row>
    <row r="32" spans="1:2" x14ac:dyDescent="0.25">
      <c r="A32" s="6" t="s">
        <v>191</v>
      </c>
      <c r="B32" s="6" t="s">
        <v>112</v>
      </c>
    </row>
    <row r="33" spans="1:2" x14ac:dyDescent="0.25">
      <c r="A33" s="6" t="s">
        <v>202</v>
      </c>
      <c r="B33" s="6" t="s">
        <v>112</v>
      </c>
    </row>
    <row r="34" spans="1:2" x14ac:dyDescent="0.25">
      <c r="A34" s="6" t="s">
        <v>204</v>
      </c>
      <c r="B34" s="6" t="s">
        <v>112</v>
      </c>
    </row>
    <row r="35" spans="1:2" x14ac:dyDescent="0.25">
      <c r="A35" s="6" t="s">
        <v>223</v>
      </c>
      <c r="B35" s="6" t="s">
        <v>112</v>
      </c>
    </row>
    <row r="36" spans="1:2" x14ac:dyDescent="0.25">
      <c r="A36" s="6" t="s">
        <v>18</v>
      </c>
      <c r="B36" s="6" t="s">
        <v>112</v>
      </c>
    </row>
    <row r="37" spans="1:2" x14ac:dyDescent="0.25">
      <c r="A37" s="6" t="s">
        <v>239</v>
      </c>
      <c r="B37" s="6" t="s">
        <v>112</v>
      </c>
    </row>
    <row r="38" spans="1:2" x14ac:dyDescent="0.25">
      <c r="A38" s="6" t="s">
        <v>255</v>
      </c>
      <c r="B38" s="6" t="s">
        <v>112</v>
      </c>
    </row>
    <row r="39" spans="1:2" x14ac:dyDescent="0.25">
      <c r="A39" s="6" t="s">
        <v>264</v>
      </c>
      <c r="B39" s="6" t="s">
        <v>112</v>
      </c>
    </row>
    <row r="40" spans="1:2" x14ac:dyDescent="0.25">
      <c r="A40" s="6" t="s">
        <v>270</v>
      </c>
      <c r="B40" s="6" t="s">
        <v>112</v>
      </c>
    </row>
    <row r="41" spans="1:2" x14ac:dyDescent="0.25">
      <c r="A41" s="6" t="s">
        <v>154</v>
      </c>
      <c r="B41" s="6" t="s">
        <v>155</v>
      </c>
    </row>
    <row r="42" spans="1:2" x14ac:dyDescent="0.25">
      <c r="A42" s="6" t="s">
        <v>67</v>
      </c>
      <c r="B42" s="6" t="s">
        <v>67</v>
      </c>
    </row>
    <row r="43" spans="1:2" x14ac:dyDescent="0.25">
      <c r="A43" s="6" t="s">
        <v>266</v>
      </c>
      <c r="B43" s="6" t="s">
        <v>267</v>
      </c>
    </row>
    <row r="44" spans="1:2" x14ac:dyDescent="0.25">
      <c r="A44" s="6" t="s">
        <v>253</v>
      </c>
      <c r="B44" s="6" t="s">
        <v>254</v>
      </c>
    </row>
  </sheetData>
  <sortState ref="A2:B44">
    <sortCondition ref="B4"/>
  </sortState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96"/>
  <sheetViews>
    <sheetView workbookViewId="0">
      <selection activeCell="D7" sqref="D7:D94"/>
    </sheetView>
  </sheetViews>
  <sheetFormatPr defaultRowHeight="15" x14ac:dyDescent="0.25"/>
  <cols>
    <col min="1" max="1" width="23.85546875" bestFit="1" customWidth="1"/>
    <col min="2" max="2" width="9.140625" style="35" customWidth="1"/>
    <col min="3" max="3" width="9.140625" customWidth="1"/>
    <col min="4" max="4" width="22.140625" style="35" customWidth="1"/>
    <col min="5" max="5" width="10" style="35" customWidth="1"/>
    <col min="6" max="6" width="9.85546875" style="35" bestFit="1" customWidth="1"/>
    <col min="7" max="7" width="14.140625" style="35" customWidth="1"/>
    <col min="8" max="8" width="37.5703125" style="35" bestFit="1" customWidth="1"/>
    <col min="9" max="9" width="15.5703125" style="35" customWidth="1"/>
    <col min="10" max="12" width="11.42578125" style="35" customWidth="1"/>
    <col min="13" max="13" width="9.140625" customWidth="1"/>
  </cols>
  <sheetData>
    <row r="1" spans="1:15" ht="31.5" x14ac:dyDescent="0.5">
      <c r="A1" s="1"/>
      <c r="D1" s="10" t="s">
        <v>230</v>
      </c>
      <c r="J1" s="35" t="s">
        <v>91</v>
      </c>
      <c r="K1" s="35" t="s">
        <v>91</v>
      </c>
      <c r="L1" s="35" t="s">
        <v>91</v>
      </c>
      <c r="N1" s="35" t="s">
        <v>289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52</v>
      </c>
      <c r="L2" s="7" t="s">
        <v>53</v>
      </c>
      <c r="M2" s="9" t="s">
        <v>54</v>
      </c>
      <c r="N2" s="7" t="s">
        <v>91</v>
      </c>
      <c r="O2" s="7" t="s">
        <v>69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hidden="1" x14ac:dyDescent="0.25">
      <c r="A6" s="8" t="s">
        <v>11</v>
      </c>
      <c r="B6" s="6" t="s">
        <v>91</v>
      </c>
      <c r="C6" s="5" t="s">
        <v>110</v>
      </c>
      <c r="D6" s="6" t="s">
        <v>13</v>
      </c>
      <c r="E6" s="6" t="s">
        <v>112</v>
      </c>
      <c r="F6" s="6">
        <v>111</v>
      </c>
      <c r="G6" s="6" t="s">
        <v>29</v>
      </c>
      <c r="H6" s="6" t="s">
        <v>128</v>
      </c>
      <c r="I6" s="31">
        <v>2</v>
      </c>
      <c r="J6" s="6">
        <v>3</v>
      </c>
      <c r="K6" s="6">
        <v>2</v>
      </c>
      <c r="L6" s="6"/>
      <c r="M6" s="6">
        <f t="shared" ref="M6:M37" si="1">SUBTOTAL(9,I6:L6)</f>
        <v>0</v>
      </c>
      <c r="N6" s="6">
        <f>SUBTOTAL(9,J6:L6)</f>
        <v>0</v>
      </c>
      <c r="O6" s="38" t="s">
        <v>57</v>
      </c>
    </row>
    <row r="7" spans="1:15" x14ac:dyDescent="0.25">
      <c r="A7" s="8" t="s">
        <v>170</v>
      </c>
      <c r="B7" s="6" t="s">
        <v>91</v>
      </c>
      <c r="C7" s="5" t="s">
        <v>171</v>
      </c>
      <c r="D7" s="6" t="s">
        <v>32</v>
      </c>
      <c r="E7" s="6" t="s">
        <v>112</v>
      </c>
      <c r="F7" s="6">
        <v>52</v>
      </c>
      <c r="G7" s="13" t="s">
        <v>73</v>
      </c>
      <c r="H7" s="6" t="s">
        <v>177</v>
      </c>
      <c r="I7" s="31">
        <v>2</v>
      </c>
      <c r="J7" s="6">
        <v>1</v>
      </c>
      <c r="K7" s="6">
        <v>1</v>
      </c>
      <c r="L7" s="6"/>
      <c r="M7" s="6">
        <f t="shared" si="1"/>
        <v>4</v>
      </c>
      <c r="N7" s="6">
        <f>SUBTOTAL(9,J7:K7)</f>
        <v>2</v>
      </c>
      <c r="O7" s="6" t="s">
        <v>56</v>
      </c>
    </row>
    <row r="8" spans="1:15" hidden="1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>
        <v>3</v>
      </c>
      <c r="K8" s="6">
        <v>1</v>
      </c>
      <c r="L8" s="6">
        <v>2</v>
      </c>
      <c r="M8" s="6">
        <f t="shared" si="1"/>
        <v>0</v>
      </c>
      <c r="N8" s="6">
        <f>SUBTOTAL(9,J8:L8)</f>
        <v>0</v>
      </c>
    </row>
    <row r="9" spans="1:15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>
        <v>4</v>
      </c>
      <c r="K9" s="6">
        <v>3</v>
      </c>
      <c r="L9" s="6">
        <v>1</v>
      </c>
      <c r="M9" s="6">
        <f t="shared" si="1"/>
        <v>0</v>
      </c>
      <c r="N9" s="6">
        <f>SUBTOTAL(9,J9:L9)</f>
        <v>0</v>
      </c>
    </row>
    <row r="10" spans="1:15" hidden="1" x14ac:dyDescent="0.25">
      <c r="A10" s="8" t="s">
        <v>42</v>
      </c>
      <c r="B10" s="6" t="s">
        <v>91</v>
      </c>
      <c r="C10" s="5" t="s">
        <v>55</v>
      </c>
      <c r="D10" s="6" t="s">
        <v>97</v>
      </c>
      <c r="E10" s="6" t="s">
        <v>112</v>
      </c>
      <c r="F10" s="6">
        <v>69</v>
      </c>
      <c r="G10" s="6" t="s">
        <v>29</v>
      </c>
      <c r="H10" s="6" t="s">
        <v>107</v>
      </c>
      <c r="I10" s="31">
        <v>1</v>
      </c>
      <c r="J10" s="6">
        <v>2</v>
      </c>
      <c r="K10" s="6">
        <v>4</v>
      </c>
      <c r="L10" s="6"/>
      <c r="M10" s="6">
        <f t="shared" si="1"/>
        <v>0</v>
      </c>
      <c r="N10" s="6">
        <f>SUBTOTAL(9,J10:L10)</f>
        <v>0</v>
      </c>
      <c r="O10" s="6" t="s">
        <v>58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1"/>
        <v>0</v>
      </c>
    </row>
    <row r="12" spans="1:15" x14ac:dyDescent="0.25">
      <c r="A12" s="8" t="s">
        <v>170</v>
      </c>
      <c r="B12" s="6" t="s">
        <v>91</v>
      </c>
      <c r="C12" s="5" t="s">
        <v>171</v>
      </c>
      <c r="D12" s="6" t="s">
        <v>35</v>
      </c>
      <c r="E12" s="6" t="s">
        <v>112</v>
      </c>
      <c r="F12" s="6">
        <v>51</v>
      </c>
      <c r="G12" s="13" t="s">
        <v>73</v>
      </c>
      <c r="H12" s="6" t="s">
        <v>176</v>
      </c>
      <c r="I12" s="31">
        <v>1</v>
      </c>
      <c r="J12" s="6">
        <v>2</v>
      </c>
      <c r="K12" s="6">
        <v>2</v>
      </c>
      <c r="L12" s="6"/>
      <c r="M12" s="6">
        <f t="shared" si="1"/>
        <v>5</v>
      </c>
      <c r="N12" s="6">
        <f>SUBTOTAL(9,J12:K12)</f>
        <v>4</v>
      </c>
      <c r="O12" s="6" t="s">
        <v>57</v>
      </c>
    </row>
    <row r="13" spans="1:15" s="32" customFormat="1" hidden="1" x14ac:dyDescent="0.25">
      <c r="A13" s="8" t="s">
        <v>170</v>
      </c>
      <c r="B13" s="6" t="s">
        <v>91</v>
      </c>
      <c r="C13" s="5" t="s">
        <v>171</v>
      </c>
      <c r="D13" s="6" t="s">
        <v>181</v>
      </c>
      <c r="E13" s="6" t="s">
        <v>24</v>
      </c>
      <c r="F13" s="6" t="s">
        <v>66</v>
      </c>
      <c r="G13" s="13" t="s">
        <v>80</v>
      </c>
      <c r="H13" s="6" t="s">
        <v>34</v>
      </c>
      <c r="I13" s="31">
        <v>1</v>
      </c>
      <c r="J13" s="31">
        <v>2</v>
      </c>
      <c r="K13" s="6"/>
      <c r="L13" s="6"/>
      <c r="M13" s="6">
        <f t="shared" si="1"/>
        <v>0</v>
      </c>
    </row>
    <row r="14" spans="1:15" hidden="1" x14ac:dyDescent="0.25">
      <c r="A14" s="8" t="s">
        <v>133</v>
      </c>
      <c r="B14" s="6" t="s">
        <v>91</v>
      </c>
      <c r="C14" s="5" t="s">
        <v>46</v>
      </c>
      <c r="D14" s="6" t="s">
        <v>134</v>
      </c>
      <c r="E14" s="6" t="s">
        <v>112</v>
      </c>
      <c r="F14" s="6">
        <v>43</v>
      </c>
      <c r="G14" s="6" t="s">
        <v>29</v>
      </c>
      <c r="H14" s="6" t="s">
        <v>287</v>
      </c>
      <c r="I14" s="31">
        <v>10</v>
      </c>
      <c r="J14" s="6">
        <v>1</v>
      </c>
      <c r="K14" s="6">
        <v>1</v>
      </c>
      <c r="L14" s="6"/>
      <c r="M14" s="6">
        <f t="shared" si="1"/>
        <v>0</v>
      </c>
      <c r="N14" s="6">
        <f>SUBTOTAL(9,J14:L14)</f>
        <v>0</v>
      </c>
      <c r="O14" s="6" t="s">
        <v>56</v>
      </c>
    </row>
    <row r="15" spans="1:15" hidden="1" x14ac:dyDescent="0.25">
      <c r="A15" s="8" t="s">
        <v>170</v>
      </c>
      <c r="B15" s="6" t="s">
        <v>91</v>
      </c>
      <c r="C15" s="5" t="s">
        <v>171</v>
      </c>
      <c r="D15" s="6" t="s">
        <v>32</v>
      </c>
      <c r="E15" s="6" t="s">
        <v>112</v>
      </c>
      <c r="F15" s="6">
        <v>52</v>
      </c>
      <c r="G15" s="13" t="s">
        <v>8</v>
      </c>
      <c r="H15" s="6" t="s">
        <v>175</v>
      </c>
      <c r="I15" s="31">
        <v>6</v>
      </c>
      <c r="J15" s="6">
        <v>2</v>
      </c>
      <c r="K15" s="6">
        <v>5</v>
      </c>
      <c r="L15" s="6">
        <v>3</v>
      </c>
      <c r="M15" s="6">
        <f t="shared" si="1"/>
        <v>0</v>
      </c>
      <c r="N15" s="6">
        <f>SUBTOTAL(9,J15:L15)</f>
        <v>0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1"/>
        <v>0</v>
      </c>
    </row>
    <row r="17" spans="1:15" hidden="1" x14ac:dyDescent="0.25">
      <c r="A17" s="8" t="s">
        <v>42</v>
      </c>
      <c r="B17" s="6" t="s">
        <v>91</v>
      </c>
      <c r="C17" s="5" t="s">
        <v>55</v>
      </c>
      <c r="D17" s="6" t="s">
        <v>97</v>
      </c>
      <c r="E17" s="6" t="s">
        <v>112</v>
      </c>
      <c r="F17" s="6">
        <v>69</v>
      </c>
      <c r="G17" s="6" t="s">
        <v>76</v>
      </c>
      <c r="H17" s="6" t="s">
        <v>102</v>
      </c>
      <c r="I17" s="31"/>
      <c r="J17" s="31"/>
      <c r="K17" s="6"/>
      <c r="L17" s="6"/>
      <c r="M17" s="6">
        <f t="shared" si="1"/>
        <v>0</v>
      </c>
    </row>
    <row r="18" spans="1:15" hidden="1" x14ac:dyDescent="0.25">
      <c r="A18" s="8" t="s">
        <v>133</v>
      </c>
      <c r="B18" s="6" t="s">
        <v>91</v>
      </c>
      <c r="C18" s="5" t="s">
        <v>19</v>
      </c>
      <c r="D18" s="6" t="s">
        <v>49</v>
      </c>
      <c r="E18" s="6" t="s">
        <v>146</v>
      </c>
      <c r="F18" s="6">
        <v>2</v>
      </c>
      <c r="G18" s="6" t="s">
        <v>80</v>
      </c>
      <c r="H18" s="6" t="s">
        <v>50</v>
      </c>
      <c r="I18" s="31">
        <v>4</v>
      </c>
      <c r="J18" s="31">
        <v>1</v>
      </c>
      <c r="K18" s="6"/>
      <c r="L18" s="6"/>
      <c r="M18" s="6">
        <f t="shared" si="1"/>
        <v>0</v>
      </c>
    </row>
    <row r="19" spans="1:15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>
        <v>3</v>
      </c>
      <c r="K19" s="6">
        <v>3</v>
      </c>
      <c r="L19" s="6"/>
      <c r="M19" s="6">
        <f t="shared" si="1"/>
        <v>9</v>
      </c>
      <c r="N19" s="6">
        <f>SUBTOTAL(9,J19:K19)</f>
        <v>6</v>
      </c>
      <c r="O19" s="6" t="s">
        <v>58</v>
      </c>
    </row>
    <row r="20" spans="1:15" hidden="1" x14ac:dyDescent="0.25">
      <c r="A20" s="5" t="s">
        <v>222</v>
      </c>
      <c r="B20" s="6" t="s">
        <v>91</v>
      </c>
      <c r="C20" s="5" t="s">
        <v>61</v>
      </c>
      <c r="D20" s="6" t="s">
        <v>223</v>
      </c>
      <c r="E20" s="6" t="s">
        <v>112</v>
      </c>
      <c r="F20" s="6">
        <v>171</v>
      </c>
      <c r="G20" s="6" t="s">
        <v>76</v>
      </c>
      <c r="H20" s="6" t="s">
        <v>224</v>
      </c>
      <c r="I20" s="31"/>
      <c r="J20" s="31"/>
      <c r="K20" s="6"/>
      <c r="L20" s="6"/>
      <c r="M20" s="6">
        <f t="shared" si="1"/>
        <v>0</v>
      </c>
    </row>
    <row r="21" spans="1:15" hidden="1" x14ac:dyDescent="0.25">
      <c r="A21" s="30" t="s">
        <v>42</v>
      </c>
      <c r="B21" s="13" t="s">
        <v>91</v>
      </c>
      <c r="C21" s="8" t="s">
        <v>55</v>
      </c>
      <c r="D21" s="13" t="s">
        <v>97</v>
      </c>
      <c r="E21" s="13" t="s">
        <v>112</v>
      </c>
      <c r="F21" s="13">
        <v>69</v>
      </c>
      <c r="G21" s="13" t="s">
        <v>80</v>
      </c>
      <c r="H21" s="13" t="s">
        <v>102</v>
      </c>
      <c r="I21" s="31">
        <v>3</v>
      </c>
      <c r="J21" s="31">
        <v>5</v>
      </c>
      <c r="K21" s="13"/>
      <c r="L21" s="13"/>
      <c r="M21" s="13">
        <f t="shared" si="1"/>
        <v>0</v>
      </c>
    </row>
    <row r="22" spans="1:15" hidden="1" x14ac:dyDescent="0.25">
      <c r="A22" s="8" t="s">
        <v>11</v>
      </c>
      <c r="B22" s="6" t="s">
        <v>91</v>
      </c>
      <c r="C22" s="5" t="s">
        <v>110</v>
      </c>
      <c r="D22" s="6" t="s">
        <v>26</v>
      </c>
      <c r="E22" s="6" t="s">
        <v>24</v>
      </c>
      <c r="F22" s="6">
        <v>0</v>
      </c>
      <c r="G22" s="6" t="s">
        <v>80</v>
      </c>
      <c r="H22" s="6" t="s">
        <v>129</v>
      </c>
      <c r="I22" s="31">
        <v>5</v>
      </c>
      <c r="J22" s="31">
        <v>4</v>
      </c>
      <c r="K22" s="6"/>
      <c r="L22" s="6"/>
      <c r="M22" s="6">
        <f t="shared" si="1"/>
        <v>0</v>
      </c>
    </row>
    <row r="23" spans="1:15" hidden="1" x14ac:dyDescent="0.25">
      <c r="A23" s="8" t="s">
        <v>170</v>
      </c>
      <c r="B23" s="6" t="s">
        <v>91</v>
      </c>
      <c r="C23" s="5" t="s">
        <v>171</v>
      </c>
      <c r="D23" s="6" t="s">
        <v>35</v>
      </c>
      <c r="E23" s="6" t="s">
        <v>112</v>
      </c>
      <c r="F23" s="6">
        <v>51</v>
      </c>
      <c r="G23" s="13" t="s">
        <v>8</v>
      </c>
      <c r="H23" s="6" t="s">
        <v>174</v>
      </c>
      <c r="I23" s="31">
        <v>8</v>
      </c>
      <c r="J23" s="6">
        <v>5</v>
      </c>
      <c r="K23" s="6">
        <v>4</v>
      </c>
      <c r="L23" s="6">
        <v>4</v>
      </c>
      <c r="M23" s="6">
        <f t="shared" si="1"/>
        <v>0</v>
      </c>
      <c r="N23" s="6">
        <f>SUBTOTAL(9,J23:L23)</f>
        <v>0</v>
      </c>
    </row>
    <row r="24" spans="1:15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>
        <v>6</v>
      </c>
      <c r="K24" s="6">
        <v>6</v>
      </c>
      <c r="L24" s="6"/>
      <c r="M24" s="6">
        <f t="shared" si="1"/>
        <v>16</v>
      </c>
      <c r="N24" s="6">
        <f>SUBTOTAL(9,J24:K24)</f>
        <v>12</v>
      </c>
      <c r="O24" s="6" t="s">
        <v>36</v>
      </c>
    </row>
    <row r="25" spans="1:15" hidden="1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1"/>
        <v>0</v>
      </c>
      <c r="N25" s="6">
        <f>SUBTOTAL(9,J25:L25)</f>
        <v>0</v>
      </c>
      <c r="O25" s="12" t="s">
        <v>36</v>
      </c>
    </row>
    <row r="26" spans="1:15" hidden="1" x14ac:dyDescent="0.25">
      <c r="A26" s="8" t="s">
        <v>42</v>
      </c>
      <c r="B26" s="6" t="s">
        <v>91</v>
      </c>
      <c r="C26" s="5" t="s">
        <v>60</v>
      </c>
      <c r="D26" s="6" t="s">
        <v>161</v>
      </c>
      <c r="E26" s="6" t="s">
        <v>112</v>
      </c>
      <c r="F26" s="6">
        <v>38</v>
      </c>
      <c r="G26" s="6" t="s">
        <v>8</v>
      </c>
      <c r="H26" s="6" t="s">
        <v>162</v>
      </c>
      <c r="I26" s="31">
        <v>4</v>
      </c>
      <c r="J26" s="6">
        <v>1</v>
      </c>
      <c r="K26" s="6">
        <v>10</v>
      </c>
      <c r="L26" s="6">
        <v>7</v>
      </c>
      <c r="M26" s="6">
        <f t="shared" si="1"/>
        <v>0</v>
      </c>
      <c r="N26" s="6">
        <f>SUBTOTAL(9,J26:L26)</f>
        <v>0</v>
      </c>
    </row>
    <row r="27" spans="1:15" x14ac:dyDescent="0.25">
      <c r="A27" s="8" t="s">
        <v>133</v>
      </c>
      <c r="B27" s="6" t="s">
        <v>91</v>
      </c>
      <c r="C27" s="5" t="s">
        <v>46</v>
      </c>
      <c r="D27" s="6" t="s">
        <v>134</v>
      </c>
      <c r="E27" s="6" t="s">
        <v>112</v>
      </c>
      <c r="F27" s="6">
        <v>43</v>
      </c>
      <c r="G27" s="6" t="s">
        <v>73</v>
      </c>
      <c r="H27" s="6" t="s">
        <v>135</v>
      </c>
      <c r="I27" s="31">
        <v>6</v>
      </c>
      <c r="J27" s="6">
        <v>9</v>
      </c>
      <c r="K27" s="6">
        <v>4</v>
      </c>
      <c r="L27" s="6"/>
      <c r="M27" s="6">
        <f t="shared" si="1"/>
        <v>19</v>
      </c>
      <c r="N27" s="6">
        <f>SUBTOTAL(9,J27:K27)</f>
        <v>13</v>
      </c>
      <c r="O27" s="6" t="s">
        <v>17</v>
      </c>
    </row>
    <row r="28" spans="1:15" hidden="1" x14ac:dyDescent="0.25">
      <c r="A28" s="8" t="s">
        <v>185</v>
      </c>
      <c r="B28" s="6" t="s">
        <v>91</v>
      </c>
      <c r="C28" s="5" t="s">
        <v>36</v>
      </c>
      <c r="D28" s="6" t="s">
        <v>38</v>
      </c>
      <c r="E28" s="6" t="s">
        <v>112</v>
      </c>
      <c r="F28" s="6">
        <v>16</v>
      </c>
      <c r="G28" s="6" t="s">
        <v>29</v>
      </c>
      <c r="H28" s="6" t="s">
        <v>188</v>
      </c>
      <c r="I28" s="31">
        <v>4</v>
      </c>
      <c r="J28" s="6">
        <v>9</v>
      </c>
      <c r="K28" s="6">
        <v>6</v>
      </c>
      <c r="L28" s="6"/>
      <c r="M28" s="6">
        <f t="shared" si="1"/>
        <v>0</v>
      </c>
      <c r="N28" s="6">
        <f>SUBTOTAL(9,J28:L28)</f>
        <v>0</v>
      </c>
      <c r="O28" s="12" t="s">
        <v>46</v>
      </c>
    </row>
    <row r="29" spans="1:15" hidden="1" x14ac:dyDescent="0.25">
      <c r="A29" s="8" t="s">
        <v>11</v>
      </c>
      <c r="B29" s="13" t="s">
        <v>91</v>
      </c>
      <c r="C29" s="8" t="s">
        <v>110</v>
      </c>
      <c r="D29" s="13" t="s">
        <v>111</v>
      </c>
      <c r="E29" s="13" t="s">
        <v>112</v>
      </c>
      <c r="F29" s="13">
        <v>114</v>
      </c>
      <c r="G29" s="13" t="s">
        <v>80</v>
      </c>
      <c r="H29" s="13" t="s">
        <v>130</v>
      </c>
      <c r="I29" s="31">
        <v>9</v>
      </c>
      <c r="J29" s="31">
        <v>3</v>
      </c>
      <c r="K29" s="13"/>
      <c r="L29" s="13"/>
      <c r="M29" s="13">
        <f t="shared" si="1"/>
        <v>0</v>
      </c>
    </row>
    <row r="30" spans="1:15" x14ac:dyDescent="0.25">
      <c r="A30" s="5" t="s">
        <v>42</v>
      </c>
      <c r="B30" s="6"/>
      <c r="C30" s="5"/>
      <c r="D30" s="6"/>
      <c r="E30" s="6"/>
      <c r="F30" s="6">
        <v>38</v>
      </c>
      <c r="G30" s="6" t="s">
        <v>73</v>
      </c>
      <c r="H30" s="6"/>
      <c r="I30" s="6">
        <v>16</v>
      </c>
      <c r="J30" s="6">
        <v>4</v>
      </c>
      <c r="K30" s="6">
        <v>10</v>
      </c>
      <c r="L30" s="6"/>
      <c r="M30" s="6">
        <f t="shared" si="1"/>
        <v>30</v>
      </c>
      <c r="N30" s="6">
        <f>SUBTOTAL(9,J30:K30)</f>
        <v>14</v>
      </c>
      <c r="O30" s="6" t="s">
        <v>59</v>
      </c>
    </row>
    <row r="31" spans="1:15" s="24" customFormat="1" hidden="1" x14ac:dyDescent="0.25">
      <c r="A31" s="8" t="s">
        <v>170</v>
      </c>
      <c r="B31" s="6" t="s">
        <v>91</v>
      </c>
      <c r="C31" s="5" t="s">
        <v>171</v>
      </c>
      <c r="D31" s="6" t="s">
        <v>35</v>
      </c>
      <c r="E31" s="6" t="s">
        <v>112</v>
      </c>
      <c r="F31" s="6">
        <v>51</v>
      </c>
      <c r="G31" s="6" t="s">
        <v>29</v>
      </c>
      <c r="H31" s="6" t="s">
        <v>172</v>
      </c>
      <c r="I31" s="31">
        <v>5</v>
      </c>
      <c r="J31" s="6">
        <v>8</v>
      </c>
      <c r="K31" s="6">
        <v>9</v>
      </c>
      <c r="L31" s="6"/>
      <c r="M31" s="6">
        <f t="shared" si="1"/>
        <v>0</v>
      </c>
      <c r="N31" s="6">
        <f>SUBTOTAL(9,J31:L31)</f>
        <v>0</v>
      </c>
      <c r="O31" s="12" t="s">
        <v>31</v>
      </c>
    </row>
    <row r="32" spans="1:15" hidden="1" x14ac:dyDescent="0.25">
      <c r="A32" s="8" t="s">
        <v>196</v>
      </c>
      <c r="B32" s="6" t="s">
        <v>91</v>
      </c>
      <c r="C32" s="5" t="s">
        <v>199</v>
      </c>
      <c r="D32" s="6" t="s">
        <v>204</v>
      </c>
      <c r="E32" s="6" t="s">
        <v>112</v>
      </c>
      <c r="F32" s="6">
        <v>90</v>
      </c>
      <c r="G32" s="6" t="s">
        <v>8</v>
      </c>
      <c r="H32" s="6" t="s">
        <v>205</v>
      </c>
      <c r="I32" s="31">
        <v>9</v>
      </c>
      <c r="J32" s="6">
        <v>12</v>
      </c>
      <c r="K32" s="6">
        <v>2</v>
      </c>
      <c r="L32" s="6">
        <v>5</v>
      </c>
      <c r="M32" s="6">
        <f t="shared" si="1"/>
        <v>0</v>
      </c>
      <c r="N32" s="6">
        <f>SUBTOTAL(9,J32:L32)</f>
        <v>0</v>
      </c>
    </row>
    <row r="33" spans="1:15" hidden="1" x14ac:dyDescent="0.25">
      <c r="A33" s="8" t="s">
        <v>196</v>
      </c>
      <c r="B33" s="6" t="s">
        <v>91</v>
      </c>
      <c r="C33" s="5" t="s">
        <v>199</v>
      </c>
      <c r="D33" s="6" t="s">
        <v>204</v>
      </c>
      <c r="E33" s="6" t="s">
        <v>112</v>
      </c>
      <c r="F33" s="6">
        <v>90</v>
      </c>
      <c r="G33" s="6" t="s">
        <v>29</v>
      </c>
      <c r="H33" s="6" t="s">
        <v>208</v>
      </c>
      <c r="I33" s="31">
        <v>9</v>
      </c>
      <c r="J33" s="6">
        <v>11</v>
      </c>
      <c r="K33" s="6">
        <v>3</v>
      </c>
      <c r="L33" s="6"/>
      <c r="M33" s="6">
        <f t="shared" si="1"/>
        <v>0</v>
      </c>
      <c r="N33" s="6">
        <f>SUBTOTAL(9,J33:L33)</f>
        <v>0</v>
      </c>
      <c r="O33" s="38" t="s">
        <v>17</v>
      </c>
    </row>
    <row r="34" spans="1:15" x14ac:dyDescent="0.25">
      <c r="A34" s="5" t="s">
        <v>27</v>
      </c>
      <c r="B34" s="6" t="s">
        <v>91</v>
      </c>
      <c r="C34" s="5" t="s">
        <v>65</v>
      </c>
      <c r="D34" s="6" t="s">
        <v>270</v>
      </c>
      <c r="E34" s="6" t="s">
        <v>112</v>
      </c>
      <c r="F34" s="6">
        <v>14</v>
      </c>
      <c r="G34" s="6" t="s">
        <v>73</v>
      </c>
      <c r="H34" s="13" t="s">
        <v>273</v>
      </c>
      <c r="I34" s="31">
        <v>16</v>
      </c>
      <c r="J34" s="6">
        <v>8</v>
      </c>
      <c r="K34" s="6">
        <v>7</v>
      </c>
      <c r="L34" s="6"/>
      <c r="M34" s="6">
        <f t="shared" si="1"/>
        <v>31</v>
      </c>
      <c r="N34" s="6">
        <f>SUBTOTAL(9,J34:K34)</f>
        <v>15</v>
      </c>
      <c r="O34" s="6" t="s">
        <v>46</v>
      </c>
    </row>
    <row r="35" spans="1:15" hidden="1" x14ac:dyDescent="0.25">
      <c r="A35" s="8" t="s">
        <v>221</v>
      </c>
      <c r="B35" s="6" t="s">
        <v>91</v>
      </c>
      <c r="C35" s="5" t="s">
        <v>117</v>
      </c>
      <c r="D35" s="6" t="s">
        <v>154</v>
      </c>
      <c r="E35" s="6" t="s">
        <v>155</v>
      </c>
      <c r="F35" s="6">
        <v>525</v>
      </c>
      <c r="G35" s="6" t="s">
        <v>80</v>
      </c>
      <c r="H35" s="6" t="s">
        <v>156</v>
      </c>
      <c r="I35" s="31">
        <v>7</v>
      </c>
      <c r="J35" s="31">
        <v>6</v>
      </c>
      <c r="K35" s="6"/>
      <c r="L35" s="6"/>
      <c r="M35" s="6">
        <f t="shared" si="1"/>
        <v>0</v>
      </c>
    </row>
    <row r="36" spans="1:15" hidden="1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>
        <v>8</v>
      </c>
      <c r="K36" s="6">
        <v>8</v>
      </c>
      <c r="L36" s="6">
        <v>11</v>
      </c>
      <c r="M36" s="6">
        <f t="shared" si="1"/>
        <v>0</v>
      </c>
      <c r="N36" s="6">
        <f>SUBTOTAL(9,J36:L36)</f>
        <v>0</v>
      </c>
    </row>
    <row r="37" spans="1:15" x14ac:dyDescent="0.25">
      <c r="A37" s="8" t="s">
        <v>133</v>
      </c>
      <c r="B37" s="6" t="s">
        <v>91</v>
      </c>
      <c r="C37" s="5" t="s">
        <v>46</v>
      </c>
      <c r="D37" s="6" t="s">
        <v>47</v>
      </c>
      <c r="E37" s="6" t="s">
        <v>112</v>
      </c>
      <c r="F37" s="6">
        <v>42</v>
      </c>
      <c r="G37" s="6" t="s">
        <v>73</v>
      </c>
      <c r="H37" s="6" t="s">
        <v>141</v>
      </c>
      <c r="I37" s="31">
        <v>5</v>
      </c>
      <c r="J37" s="6">
        <v>11</v>
      </c>
      <c r="K37" s="6">
        <v>5</v>
      </c>
      <c r="L37" s="6"/>
      <c r="M37" s="6">
        <f t="shared" si="1"/>
        <v>21</v>
      </c>
      <c r="N37" s="6">
        <f>SUBTOTAL(9,J37:K37)</f>
        <v>16</v>
      </c>
      <c r="O37" s="6" t="s">
        <v>60</v>
      </c>
    </row>
    <row r="38" spans="1:15" hidden="1" x14ac:dyDescent="0.25">
      <c r="A38" s="8" t="s">
        <v>42</v>
      </c>
      <c r="B38" s="6" t="s">
        <v>91</v>
      </c>
      <c r="C38" s="5" t="s">
        <v>55</v>
      </c>
      <c r="D38" s="6" t="s">
        <v>95</v>
      </c>
      <c r="E38" s="6" t="s">
        <v>112</v>
      </c>
      <c r="F38" s="6">
        <v>38</v>
      </c>
      <c r="G38" s="6" t="s">
        <v>29</v>
      </c>
      <c r="H38" s="6" t="s">
        <v>96</v>
      </c>
      <c r="I38" s="31">
        <v>7</v>
      </c>
      <c r="J38" s="6">
        <v>6</v>
      </c>
      <c r="K38" s="6">
        <v>10</v>
      </c>
      <c r="L38" s="6"/>
      <c r="M38" s="6">
        <f t="shared" ref="M38:M69" si="2">SUBTOTAL(9,I38:L38)</f>
        <v>0</v>
      </c>
      <c r="N38" s="6">
        <f>SUBTOTAL(9,J38:L38)</f>
        <v>0</v>
      </c>
      <c r="O38" s="12" t="s">
        <v>60</v>
      </c>
    </row>
    <row r="39" spans="1:15" hidden="1" x14ac:dyDescent="0.25">
      <c r="A39" s="8" t="s">
        <v>133</v>
      </c>
      <c r="B39" s="6" t="s">
        <v>91</v>
      </c>
      <c r="C39" s="5" t="s">
        <v>46</v>
      </c>
      <c r="D39" s="6" t="s">
        <v>47</v>
      </c>
      <c r="E39" s="6" t="s">
        <v>112</v>
      </c>
      <c r="F39" s="6">
        <v>42</v>
      </c>
      <c r="G39" s="6" t="s">
        <v>8</v>
      </c>
      <c r="H39" s="6" t="s">
        <v>139</v>
      </c>
      <c r="I39" s="31">
        <v>16</v>
      </c>
      <c r="J39" s="6">
        <v>9</v>
      </c>
      <c r="K39" s="6">
        <v>6</v>
      </c>
      <c r="L39" s="6">
        <v>6</v>
      </c>
      <c r="M39" s="6">
        <f t="shared" si="2"/>
        <v>0</v>
      </c>
      <c r="N39" s="6">
        <f>SUBTOTAL(9,J39:L39)</f>
        <v>0</v>
      </c>
    </row>
    <row r="40" spans="1:15" hidden="1" x14ac:dyDescent="0.25">
      <c r="A40" s="5" t="s">
        <v>231</v>
      </c>
      <c r="B40" s="6" t="s">
        <v>91</v>
      </c>
      <c r="C40" s="5" t="s">
        <v>40</v>
      </c>
      <c r="D40" s="6" t="s">
        <v>18</v>
      </c>
      <c r="E40" s="6" t="s">
        <v>112</v>
      </c>
      <c r="F40" s="6">
        <v>56</v>
      </c>
      <c r="G40" s="6" t="s">
        <v>76</v>
      </c>
      <c r="H40" s="6" t="s">
        <v>247</v>
      </c>
      <c r="I40" s="31"/>
      <c r="J40" s="31"/>
      <c r="K40" s="6"/>
      <c r="L40" s="6"/>
      <c r="M40" s="6">
        <f t="shared" si="2"/>
        <v>0</v>
      </c>
    </row>
    <row r="41" spans="1:15" x14ac:dyDescent="0.25">
      <c r="A41" s="5" t="s">
        <v>222</v>
      </c>
      <c r="B41" s="6" t="s">
        <v>91</v>
      </c>
      <c r="C41" s="5" t="s">
        <v>61</v>
      </c>
      <c r="D41" s="6" t="s">
        <v>223</v>
      </c>
      <c r="E41" s="6" t="s">
        <v>112</v>
      </c>
      <c r="F41" s="6">
        <v>171</v>
      </c>
      <c r="G41" s="6" t="s">
        <v>73</v>
      </c>
      <c r="H41" s="6" t="s">
        <v>225</v>
      </c>
      <c r="I41" s="31">
        <v>16</v>
      </c>
      <c r="J41" s="6">
        <v>5</v>
      </c>
      <c r="K41" s="6">
        <v>12</v>
      </c>
      <c r="L41" s="6"/>
      <c r="M41" s="6">
        <f t="shared" si="2"/>
        <v>33</v>
      </c>
      <c r="N41" s="6">
        <f>SUBTOTAL(9,J41:K41)</f>
        <v>17</v>
      </c>
      <c r="O41" s="6" t="s">
        <v>31</v>
      </c>
    </row>
    <row r="42" spans="1:15" hidden="1" x14ac:dyDescent="0.25">
      <c r="A42" s="5" t="s">
        <v>237</v>
      </c>
      <c r="B42" s="6" t="s">
        <v>91</v>
      </c>
      <c r="C42" s="5" t="s">
        <v>238</v>
      </c>
      <c r="D42" s="6" t="s">
        <v>239</v>
      </c>
      <c r="E42" s="6" t="s">
        <v>112</v>
      </c>
      <c r="F42" s="6">
        <v>31</v>
      </c>
      <c r="G42" s="6" t="s">
        <v>76</v>
      </c>
      <c r="H42" s="6" t="s">
        <v>242</v>
      </c>
      <c r="I42" s="31"/>
      <c r="J42" s="31"/>
      <c r="K42" s="6"/>
      <c r="L42" s="6"/>
      <c r="M42" s="6">
        <f t="shared" si="2"/>
        <v>0</v>
      </c>
    </row>
    <row r="43" spans="1:15" hidden="1" x14ac:dyDescent="0.25">
      <c r="A43" s="8" t="s">
        <v>42</v>
      </c>
      <c r="B43" s="6" t="s">
        <v>91</v>
      </c>
      <c r="C43" s="5" t="s">
        <v>60</v>
      </c>
      <c r="D43" s="6" t="s">
        <v>159</v>
      </c>
      <c r="E43" s="6" t="s">
        <v>112</v>
      </c>
      <c r="F43" s="6">
        <v>8</v>
      </c>
      <c r="G43" s="6" t="s">
        <v>8</v>
      </c>
      <c r="H43" s="6" t="s">
        <v>160</v>
      </c>
      <c r="I43" s="31">
        <v>3</v>
      </c>
      <c r="J43" s="6">
        <v>16</v>
      </c>
      <c r="K43" s="6">
        <v>12</v>
      </c>
      <c r="L43" s="6">
        <v>9</v>
      </c>
      <c r="M43" s="6">
        <f t="shared" si="2"/>
        <v>0</v>
      </c>
      <c r="N43" s="6">
        <f>SUBTOTAL(9,J43:L43)</f>
        <v>0</v>
      </c>
    </row>
    <row r="44" spans="1:15" hidden="1" x14ac:dyDescent="0.25">
      <c r="A44" s="8" t="s">
        <v>11</v>
      </c>
      <c r="B44" s="6" t="s">
        <v>91</v>
      </c>
      <c r="C44" s="5" t="s">
        <v>110</v>
      </c>
      <c r="D44" s="6" t="s">
        <v>37</v>
      </c>
      <c r="E44" s="6" t="s">
        <v>112</v>
      </c>
      <c r="F44" s="6">
        <v>113</v>
      </c>
      <c r="G44" s="6" t="s">
        <v>29</v>
      </c>
      <c r="H44" s="6" t="s">
        <v>127</v>
      </c>
      <c r="I44" s="31">
        <v>11</v>
      </c>
      <c r="J44" s="6">
        <v>7</v>
      </c>
      <c r="K44" s="6">
        <v>7</v>
      </c>
      <c r="L44" s="6"/>
      <c r="M44" s="6">
        <f t="shared" si="2"/>
        <v>0</v>
      </c>
      <c r="N44" s="6">
        <f>SUBTOTAL(9,J44:L44)</f>
        <v>0</v>
      </c>
      <c r="O44" s="6" t="s">
        <v>59</v>
      </c>
    </row>
    <row r="45" spans="1:15" hidden="1" x14ac:dyDescent="0.25">
      <c r="A45" s="8" t="s">
        <v>133</v>
      </c>
      <c r="B45" s="6" t="s">
        <v>91</v>
      </c>
      <c r="C45" s="5" t="s">
        <v>20</v>
      </c>
      <c r="D45" s="6" t="s">
        <v>134</v>
      </c>
      <c r="E45" s="6" t="s">
        <v>112</v>
      </c>
      <c r="F45" s="6">
        <v>43</v>
      </c>
      <c r="G45" s="6" t="s">
        <v>8</v>
      </c>
      <c r="H45" s="6" t="s">
        <v>138</v>
      </c>
      <c r="I45" s="31">
        <v>15</v>
      </c>
      <c r="J45" s="6">
        <v>6</v>
      </c>
      <c r="K45" s="6">
        <v>9</v>
      </c>
      <c r="L45" s="6">
        <v>16</v>
      </c>
      <c r="M45" s="6">
        <f t="shared" si="2"/>
        <v>0</v>
      </c>
      <c r="N45" s="6">
        <f>SUBTOTAL(9,J45:L45)</f>
        <v>0</v>
      </c>
    </row>
    <row r="46" spans="1:15" hidden="1" x14ac:dyDescent="0.25">
      <c r="A46" s="8" t="s">
        <v>42</v>
      </c>
      <c r="B46" s="6" t="s">
        <v>91</v>
      </c>
      <c r="C46" s="5" t="s">
        <v>60</v>
      </c>
      <c r="D46" s="6" t="s">
        <v>164</v>
      </c>
      <c r="E46" s="6" t="s">
        <v>112</v>
      </c>
      <c r="F46" s="6">
        <v>37</v>
      </c>
      <c r="G46" s="6" t="s">
        <v>29</v>
      </c>
      <c r="H46" s="6" t="s">
        <v>165</v>
      </c>
      <c r="I46" s="31">
        <v>6</v>
      </c>
      <c r="J46" s="6">
        <v>10</v>
      </c>
      <c r="K46" s="6">
        <v>12</v>
      </c>
      <c r="L46" s="6"/>
      <c r="M46" s="6">
        <f t="shared" si="2"/>
        <v>0</v>
      </c>
      <c r="N46" s="6">
        <f>SUBTOTAL(9,J46:L46)</f>
        <v>0</v>
      </c>
      <c r="O46" s="6" t="s">
        <v>19</v>
      </c>
    </row>
    <row r="47" spans="1:15" hidden="1" x14ac:dyDescent="0.25">
      <c r="A47" s="8" t="s">
        <v>133</v>
      </c>
      <c r="B47" s="6" t="s">
        <v>91</v>
      </c>
      <c r="C47" s="5" t="s">
        <v>19</v>
      </c>
      <c r="D47" s="6" t="s">
        <v>144</v>
      </c>
      <c r="E47" s="6" t="s">
        <v>24</v>
      </c>
      <c r="F47" s="6">
        <v>15108</v>
      </c>
      <c r="G47" s="6" t="s">
        <v>80</v>
      </c>
      <c r="H47" s="6" t="s">
        <v>145</v>
      </c>
      <c r="I47" s="31">
        <v>6</v>
      </c>
      <c r="J47" s="31">
        <v>7</v>
      </c>
      <c r="K47" s="6"/>
      <c r="L47" s="6"/>
      <c r="M47" s="6">
        <f t="shared" si="2"/>
        <v>0</v>
      </c>
    </row>
    <row r="48" spans="1:15" hidden="1" x14ac:dyDescent="0.25">
      <c r="A48" s="5" t="s">
        <v>27</v>
      </c>
      <c r="B48" s="6" t="s">
        <v>91</v>
      </c>
      <c r="C48" s="5" t="s">
        <v>65</v>
      </c>
      <c r="D48" s="6" t="s">
        <v>270</v>
      </c>
      <c r="E48" s="6" t="s">
        <v>112</v>
      </c>
      <c r="F48" s="6">
        <v>14</v>
      </c>
      <c r="G48" s="6" t="s">
        <v>29</v>
      </c>
      <c r="H48" s="6" t="s">
        <v>271</v>
      </c>
      <c r="I48" s="31">
        <v>13</v>
      </c>
      <c r="J48" s="6">
        <v>5</v>
      </c>
      <c r="K48" s="6">
        <v>13</v>
      </c>
      <c r="L48" s="6"/>
      <c r="M48" s="6">
        <f t="shared" si="2"/>
        <v>0</v>
      </c>
      <c r="N48" s="6">
        <f>SUBTOTAL(9,J48:L48)</f>
        <v>0</v>
      </c>
      <c r="O48" s="6" t="s">
        <v>61</v>
      </c>
    </row>
    <row r="49" spans="1:15" hidden="1" x14ac:dyDescent="0.25">
      <c r="A49" s="5" t="s">
        <v>248</v>
      </c>
      <c r="B49" s="6" t="s">
        <v>91</v>
      </c>
      <c r="C49" s="5" t="s">
        <v>249</v>
      </c>
      <c r="D49" s="6" t="s">
        <v>47</v>
      </c>
      <c r="E49" s="6" t="s">
        <v>112</v>
      </c>
      <c r="F49" s="6">
        <v>42</v>
      </c>
      <c r="G49" s="6" t="s">
        <v>76</v>
      </c>
      <c r="H49" s="6" t="s">
        <v>258</v>
      </c>
      <c r="I49" s="31"/>
      <c r="J49" s="31"/>
      <c r="K49" s="6"/>
      <c r="L49" s="6"/>
      <c r="M49" s="6">
        <f t="shared" si="2"/>
        <v>0</v>
      </c>
    </row>
    <row r="50" spans="1:15" hidden="1" x14ac:dyDescent="0.25">
      <c r="A50" s="8" t="s">
        <v>42</v>
      </c>
      <c r="B50" s="6" t="s">
        <v>91</v>
      </c>
      <c r="C50" s="5" t="s">
        <v>60</v>
      </c>
      <c r="D50" s="6" t="s">
        <v>164</v>
      </c>
      <c r="E50" s="6" t="s">
        <v>112</v>
      </c>
      <c r="F50" s="6">
        <v>37</v>
      </c>
      <c r="G50" s="6" t="s">
        <v>8</v>
      </c>
      <c r="H50" s="6" t="s">
        <v>169</v>
      </c>
      <c r="I50" s="31">
        <v>14</v>
      </c>
      <c r="J50" s="6">
        <v>11</v>
      </c>
      <c r="K50" s="6">
        <v>7</v>
      </c>
      <c r="L50" s="6">
        <v>15</v>
      </c>
      <c r="M50" s="6">
        <f t="shared" si="2"/>
        <v>0</v>
      </c>
      <c r="N50" s="6">
        <f>SUBTOTAL(9,J50:L50)</f>
        <v>0</v>
      </c>
    </row>
    <row r="51" spans="1:15" hidden="1" x14ac:dyDescent="0.25">
      <c r="A51" s="8" t="s">
        <v>42</v>
      </c>
      <c r="B51" s="6" t="s">
        <v>91</v>
      </c>
      <c r="C51" s="5" t="s">
        <v>55</v>
      </c>
      <c r="D51" s="6" t="s">
        <v>92</v>
      </c>
      <c r="E51" s="6" t="s">
        <v>93</v>
      </c>
      <c r="F51" s="6">
        <v>67</v>
      </c>
      <c r="G51" s="6" t="s">
        <v>29</v>
      </c>
      <c r="H51" s="6" t="s">
        <v>94</v>
      </c>
      <c r="I51" s="31">
        <v>12</v>
      </c>
      <c r="J51" s="6">
        <v>12</v>
      </c>
      <c r="K51" s="6">
        <v>8</v>
      </c>
      <c r="L51" s="6"/>
      <c r="M51" s="6">
        <f t="shared" si="2"/>
        <v>0</v>
      </c>
      <c r="N51" s="6">
        <f>SUBTOTAL(9,J51:L51)</f>
        <v>0</v>
      </c>
      <c r="O51" s="6" t="s">
        <v>62</v>
      </c>
    </row>
    <row r="52" spans="1:15" hidden="1" x14ac:dyDescent="0.25">
      <c r="A52" s="8" t="s">
        <v>42</v>
      </c>
      <c r="B52" s="13" t="s">
        <v>91</v>
      </c>
      <c r="C52" s="8" t="s">
        <v>60</v>
      </c>
      <c r="D52" s="13" t="s">
        <v>161</v>
      </c>
      <c r="E52" s="13" t="s">
        <v>112</v>
      </c>
      <c r="F52" s="13">
        <v>38</v>
      </c>
      <c r="G52" s="13" t="s">
        <v>80</v>
      </c>
      <c r="H52" s="13" t="s">
        <v>198</v>
      </c>
      <c r="I52" s="31">
        <v>8</v>
      </c>
      <c r="J52" s="31">
        <v>8</v>
      </c>
      <c r="K52" s="13"/>
      <c r="L52" s="13"/>
      <c r="M52" s="13">
        <f t="shared" si="2"/>
        <v>0</v>
      </c>
    </row>
    <row r="53" spans="1:15" hidden="1" x14ac:dyDescent="0.25">
      <c r="A53" s="5" t="s">
        <v>27</v>
      </c>
      <c r="B53" s="6" t="s">
        <v>91</v>
      </c>
      <c r="C53" s="5" t="s">
        <v>65</v>
      </c>
      <c r="D53" s="6" t="s">
        <v>270</v>
      </c>
      <c r="E53" s="6" t="s">
        <v>112</v>
      </c>
      <c r="F53" s="6">
        <v>14</v>
      </c>
      <c r="G53" s="6" t="s">
        <v>8</v>
      </c>
      <c r="H53" s="6" t="s">
        <v>272</v>
      </c>
      <c r="I53" s="31">
        <v>20</v>
      </c>
      <c r="J53" s="6">
        <v>7</v>
      </c>
      <c r="K53" s="6">
        <v>11</v>
      </c>
      <c r="L53" s="6">
        <v>12</v>
      </c>
      <c r="M53" s="6">
        <f t="shared" si="2"/>
        <v>0</v>
      </c>
      <c r="N53" s="6">
        <f>SUBTOTAL(9,J53:L53)</f>
        <v>0</v>
      </c>
    </row>
    <row r="54" spans="1:15" hidden="1" x14ac:dyDescent="0.25">
      <c r="A54" s="8" t="s">
        <v>11</v>
      </c>
      <c r="B54" s="6" t="s">
        <v>91</v>
      </c>
      <c r="C54" s="5" t="s">
        <v>110</v>
      </c>
      <c r="D54" s="6" t="s">
        <v>13</v>
      </c>
      <c r="E54" s="6" t="s">
        <v>112</v>
      </c>
      <c r="F54" s="6">
        <v>111</v>
      </c>
      <c r="G54" s="6" t="s">
        <v>8</v>
      </c>
      <c r="H54" s="6" t="s">
        <v>126</v>
      </c>
      <c r="I54" s="31">
        <v>5</v>
      </c>
      <c r="J54" s="6">
        <v>15</v>
      </c>
      <c r="K54" s="6">
        <v>18</v>
      </c>
      <c r="L54" s="6">
        <v>14</v>
      </c>
      <c r="M54" s="6">
        <f t="shared" si="2"/>
        <v>0</v>
      </c>
      <c r="N54" s="6">
        <f>SUBTOTAL(9,J54:L54)</f>
        <v>0</v>
      </c>
    </row>
    <row r="55" spans="1:15" hidden="1" x14ac:dyDescent="0.25">
      <c r="A55" s="5" t="s">
        <v>219</v>
      </c>
      <c r="B55" s="6" t="s">
        <v>91</v>
      </c>
      <c r="C55" s="5" t="s">
        <v>220</v>
      </c>
      <c r="D55" s="6" t="s">
        <v>212</v>
      </c>
      <c r="E55" s="6" t="s">
        <v>48</v>
      </c>
      <c r="F55" s="6">
        <v>39</v>
      </c>
      <c r="G55" s="6" t="s">
        <v>80</v>
      </c>
      <c r="H55" s="6" t="s">
        <v>213</v>
      </c>
      <c r="I55" s="31">
        <v>2</v>
      </c>
      <c r="J55" s="31">
        <v>14</v>
      </c>
      <c r="K55" s="6"/>
      <c r="L55" s="6"/>
      <c r="M55" s="6">
        <f t="shared" si="2"/>
        <v>0</v>
      </c>
    </row>
    <row r="56" spans="1:15" hidden="1" x14ac:dyDescent="0.25">
      <c r="A56" s="5" t="s">
        <v>269</v>
      </c>
      <c r="B56" s="6" t="s">
        <v>91</v>
      </c>
      <c r="C56" s="5" t="s">
        <v>249</v>
      </c>
      <c r="D56" s="6" t="s">
        <v>264</v>
      </c>
      <c r="E56" s="6" t="s">
        <v>112</v>
      </c>
      <c r="F56" s="6">
        <v>54</v>
      </c>
      <c r="G56" s="6" t="s">
        <v>76</v>
      </c>
      <c r="H56" s="6" t="s">
        <v>265</v>
      </c>
      <c r="I56" s="31"/>
      <c r="J56" s="31"/>
      <c r="K56" s="6"/>
      <c r="L56" s="6"/>
      <c r="M56" s="6">
        <f t="shared" si="2"/>
        <v>0</v>
      </c>
    </row>
    <row r="57" spans="1:15" hidden="1" x14ac:dyDescent="0.25">
      <c r="A57" s="5" t="s">
        <v>27</v>
      </c>
      <c r="B57" s="6" t="s">
        <v>91</v>
      </c>
      <c r="C57" s="5" t="s">
        <v>65</v>
      </c>
      <c r="D57" s="6" t="s">
        <v>270</v>
      </c>
      <c r="E57" s="6" t="s">
        <v>112</v>
      </c>
      <c r="F57" s="6">
        <v>24</v>
      </c>
      <c r="G57" s="6" t="s">
        <v>76</v>
      </c>
      <c r="H57" s="6" t="s">
        <v>275</v>
      </c>
      <c r="I57" s="31"/>
      <c r="J57" s="31"/>
      <c r="K57" s="6"/>
      <c r="L57" s="6"/>
      <c r="M57" s="6">
        <f t="shared" si="2"/>
        <v>0</v>
      </c>
    </row>
    <row r="58" spans="1:15" hidden="1" x14ac:dyDescent="0.25">
      <c r="A58" s="8" t="s">
        <v>42</v>
      </c>
      <c r="B58" s="6" t="s">
        <v>91</v>
      </c>
      <c r="C58" s="5" t="s">
        <v>55</v>
      </c>
      <c r="D58" s="6" t="s">
        <v>92</v>
      </c>
      <c r="E58" s="6" t="s">
        <v>93</v>
      </c>
      <c r="F58" s="6">
        <v>67</v>
      </c>
      <c r="G58" s="6" t="s">
        <v>8</v>
      </c>
      <c r="H58" s="6" t="s">
        <v>211</v>
      </c>
      <c r="I58" s="31">
        <v>10</v>
      </c>
      <c r="J58" s="6">
        <v>17</v>
      </c>
      <c r="K58" s="6">
        <v>19</v>
      </c>
      <c r="L58" s="6">
        <v>8</v>
      </c>
      <c r="M58" s="6">
        <f t="shared" si="2"/>
        <v>0</v>
      </c>
      <c r="N58" s="6">
        <f>SUBTOTAL(9,J58:L58)</f>
        <v>0</v>
      </c>
    </row>
    <row r="59" spans="1:15" hidden="1" x14ac:dyDescent="0.25">
      <c r="A59" s="8" t="s">
        <v>196</v>
      </c>
      <c r="B59" s="6" t="s">
        <v>91</v>
      </c>
      <c r="C59" s="5" t="s">
        <v>199</v>
      </c>
      <c r="D59" s="6" t="s">
        <v>204</v>
      </c>
      <c r="E59" s="6" t="s">
        <v>112</v>
      </c>
      <c r="F59" s="6">
        <v>90</v>
      </c>
      <c r="G59" s="6" t="s">
        <v>76</v>
      </c>
      <c r="H59" s="6" t="s">
        <v>207</v>
      </c>
      <c r="I59" s="31">
        <v>2</v>
      </c>
      <c r="J59" s="31">
        <v>1</v>
      </c>
      <c r="K59" s="6"/>
      <c r="L59" s="6"/>
      <c r="M59" s="6">
        <f t="shared" si="2"/>
        <v>0</v>
      </c>
    </row>
    <row r="60" spans="1:15" hidden="1" x14ac:dyDescent="0.25">
      <c r="A60" s="8" t="s">
        <v>221</v>
      </c>
      <c r="B60" s="6" t="s">
        <v>91</v>
      </c>
      <c r="C60" s="5" t="s">
        <v>117</v>
      </c>
      <c r="D60" s="6" t="s">
        <v>43</v>
      </c>
      <c r="E60" s="6" t="s">
        <v>112</v>
      </c>
      <c r="F60" s="6">
        <v>80</v>
      </c>
      <c r="G60" s="6" t="s">
        <v>8</v>
      </c>
      <c r="H60" s="6" t="s">
        <v>158</v>
      </c>
      <c r="I60" s="31">
        <v>12</v>
      </c>
      <c r="J60" s="6">
        <v>18</v>
      </c>
      <c r="K60" s="6">
        <v>16</v>
      </c>
      <c r="L60" s="6">
        <v>10</v>
      </c>
      <c r="M60" s="6">
        <f t="shared" si="2"/>
        <v>0</v>
      </c>
      <c r="N60" s="6">
        <f>SUBTOTAL(9,J60:L60)</f>
        <v>0</v>
      </c>
    </row>
    <row r="61" spans="1:15" hidden="1" x14ac:dyDescent="0.25">
      <c r="A61" s="8" t="s">
        <v>133</v>
      </c>
      <c r="B61" s="6" t="s">
        <v>91</v>
      </c>
      <c r="C61" s="5" t="s">
        <v>20</v>
      </c>
      <c r="D61" s="6" t="s">
        <v>21</v>
      </c>
      <c r="E61" s="6" t="s">
        <v>22</v>
      </c>
      <c r="F61" s="6">
        <v>124</v>
      </c>
      <c r="G61" s="6" t="s">
        <v>80</v>
      </c>
      <c r="H61" s="6" t="s">
        <v>23</v>
      </c>
      <c r="I61" s="31">
        <v>10</v>
      </c>
      <c r="J61" s="31">
        <v>9</v>
      </c>
      <c r="K61" s="6"/>
      <c r="L61" s="6"/>
      <c r="M61" s="6">
        <f t="shared" si="2"/>
        <v>0</v>
      </c>
    </row>
    <row r="62" spans="1:15" hidden="1" x14ac:dyDescent="0.25">
      <c r="A62" s="8" t="s">
        <v>196</v>
      </c>
      <c r="B62" s="6" t="s">
        <v>91</v>
      </c>
      <c r="C62" s="5" t="s">
        <v>199</v>
      </c>
      <c r="D62" s="6" t="s">
        <v>149</v>
      </c>
      <c r="E62" s="6" t="s">
        <v>200</v>
      </c>
      <c r="F62" s="6">
        <v>192</v>
      </c>
      <c r="G62" s="12" t="s">
        <v>80</v>
      </c>
      <c r="H62" s="12" t="s">
        <v>201</v>
      </c>
      <c r="I62" s="31">
        <v>12</v>
      </c>
      <c r="J62" s="31">
        <v>10</v>
      </c>
      <c r="K62" s="6"/>
      <c r="L62" s="6"/>
      <c r="M62" s="6">
        <f t="shared" si="2"/>
        <v>0</v>
      </c>
    </row>
    <row r="63" spans="1:15" hidden="1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/>
      <c r="L63" s="6"/>
      <c r="M63" s="6">
        <f t="shared" si="2"/>
        <v>0</v>
      </c>
    </row>
    <row r="64" spans="1:15" hidden="1" x14ac:dyDescent="0.25">
      <c r="A64" s="8" t="s">
        <v>170</v>
      </c>
      <c r="B64" s="6" t="s">
        <v>91</v>
      </c>
      <c r="C64" s="5" t="s">
        <v>171</v>
      </c>
      <c r="D64" s="6" t="s">
        <v>35</v>
      </c>
      <c r="E64" s="6" t="s">
        <v>112</v>
      </c>
      <c r="F64" s="6">
        <v>51</v>
      </c>
      <c r="G64" s="13" t="s">
        <v>76</v>
      </c>
      <c r="H64" s="6" t="s">
        <v>173</v>
      </c>
      <c r="I64" s="31">
        <v>1</v>
      </c>
      <c r="J64" s="31">
        <v>2</v>
      </c>
      <c r="K64" s="6"/>
      <c r="L64" s="6"/>
      <c r="M64" s="6">
        <f t="shared" si="2"/>
        <v>0</v>
      </c>
    </row>
    <row r="65" spans="1:15" hidden="1" x14ac:dyDescent="0.25">
      <c r="A65" s="5" t="s">
        <v>237</v>
      </c>
      <c r="B65" s="6" t="s">
        <v>91</v>
      </c>
      <c r="C65" s="5" t="s">
        <v>238</v>
      </c>
      <c r="D65" s="6" t="s">
        <v>239</v>
      </c>
      <c r="E65" s="6" t="s">
        <v>112</v>
      </c>
      <c r="F65" s="6">
        <v>31</v>
      </c>
      <c r="G65" s="6" t="s">
        <v>8</v>
      </c>
      <c r="H65" s="6" t="s">
        <v>240</v>
      </c>
      <c r="I65" s="31">
        <v>20</v>
      </c>
      <c r="J65" s="6">
        <v>10</v>
      </c>
      <c r="K65" s="6">
        <v>14</v>
      </c>
      <c r="L65" s="6">
        <v>13</v>
      </c>
      <c r="M65" s="6">
        <f t="shared" si="2"/>
        <v>0</v>
      </c>
      <c r="N65" s="6">
        <f>SUBTOTAL(9,J65:L65)</f>
        <v>0</v>
      </c>
    </row>
    <row r="66" spans="1:15" s="28" customFormat="1" hidden="1" x14ac:dyDescent="0.25">
      <c r="A66" s="8" t="s">
        <v>185</v>
      </c>
      <c r="B66" s="6" t="s">
        <v>91</v>
      </c>
      <c r="C66" s="5" t="s">
        <v>193</v>
      </c>
      <c r="D66" s="6" t="s">
        <v>191</v>
      </c>
      <c r="E66" s="6" t="s">
        <v>112</v>
      </c>
      <c r="F66" s="6">
        <v>18</v>
      </c>
      <c r="G66" s="6" t="s">
        <v>8</v>
      </c>
      <c r="H66" s="6" t="s">
        <v>192</v>
      </c>
      <c r="I66" s="31">
        <v>13</v>
      </c>
      <c r="J66" s="6">
        <v>14</v>
      </c>
      <c r="K66" s="6">
        <v>13</v>
      </c>
      <c r="L66" s="6">
        <v>20</v>
      </c>
      <c r="M66" s="6">
        <f t="shared" si="2"/>
        <v>0</v>
      </c>
      <c r="N66" s="6">
        <f>SUBTOTAL(9,J66:L66)</f>
        <v>0</v>
      </c>
      <c r="O66"/>
    </row>
    <row r="67" spans="1:15" hidden="1" x14ac:dyDescent="0.25">
      <c r="A67" s="8" t="s">
        <v>196</v>
      </c>
      <c r="B67" s="6" t="s">
        <v>91</v>
      </c>
      <c r="C67" s="5" t="s">
        <v>199</v>
      </c>
      <c r="D67" s="6" t="s">
        <v>202</v>
      </c>
      <c r="E67" s="6" t="s">
        <v>112</v>
      </c>
      <c r="F67" s="6">
        <v>91</v>
      </c>
      <c r="G67" s="6" t="s">
        <v>8</v>
      </c>
      <c r="H67" s="6" t="s">
        <v>203</v>
      </c>
      <c r="I67" s="31">
        <v>11</v>
      </c>
      <c r="J67" s="6">
        <v>19</v>
      </c>
      <c r="K67" s="6">
        <v>15</v>
      </c>
      <c r="L67" s="6">
        <v>20</v>
      </c>
      <c r="M67" s="6">
        <f t="shared" si="2"/>
        <v>0</v>
      </c>
      <c r="N67" s="6">
        <f>SUBTOTAL(9,J67:L67)</f>
        <v>0</v>
      </c>
    </row>
    <row r="68" spans="1:15" hidden="1" x14ac:dyDescent="0.25">
      <c r="A68" s="8" t="s">
        <v>170</v>
      </c>
      <c r="B68" s="6" t="s">
        <v>91</v>
      </c>
      <c r="C68" s="5" t="s">
        <v>171</v>
      </c>
      <c r="D68" s="6" t="s">
        <v>33</v>
      </c>
      <c r="E68" s="6" t="s">
        <v>15</v>
      </c>
      <c r="F68" s="6">
        <v>70</v>
      </c>
      <c r="G68" s="13" t="s">
        <v>80</v>
      </c>
      <c r="H68" s="6" t="s">
        <v>180</v>
      </c>
      <c r="I68" s="31">
        <v>13</v>
      </c>
      <c r="J68" s="31">
        <v>12</v>
      </c>
      <c r="K68" s="6"/>
      <c r="L68" s="6"/>
      <c r="M68" s="6">
        <f t="shared" si="2"/>
        <v>0</v>
      </c>
    </row>
    <row r="69" spans="1:15" hidden="1" x14ac:dyDescent="0.25">
      <c r="A69" s="21" t="s">
        <v>147</v>
      </c>
      <c r="B69" s="22" t="s">
        <v>91</v>
      </c>
      <c r="C69" s="21" t="s">
        <v>148</v>
      </c>
      <c r="D69" s="22" t="s">
        <v>149</v>
      </c>
      <c r="E69" s="22" t="s">
        <v>150</v>
      </c>
      <c r="F69" s="22" t="s">
        <v>151</v>
      </c>
      <c r="G69" s="23" t="s">
        <v>81</v>
      </c>
      <c r="H69" s="22" t="s">
        <v>152</v>
      </c>
      <c r="I69" s="31">
        <v>14</v>
      </c>
      <c r="J69" s="31">
        <v>13</v>
      </c>
      <c r="K69" s="22"/>
      <c r="L69" s="22"/>
      <c r="M69" s="22">
        <f t="shared" si="2"/>
        <v>0</v>
      </c>
    </row>
    <row r="70" spans="1:15" hidden="1" x14ac:dyDescent="0.25">
      <c r="A70" s="8" t="s">
        <v>185</v>
      </c>
      <c r="B70" s="6" t="s">
        <v>91</v>
      </c>
      <c r="C70" s="5" t="s">
        <v>193</v>
      </c>
      <c r="D70" s="6" t="s">
        <v>39</v>
      </c>
      <c r="E70" s="6" t="s">
        <v>112</v>
      </c>
      <c r="F70" s="6">
        <v>20</v>
      </c>
      <c r="G70" s="6" t="s">
        <v>76</v>
      </c>
      <c r="H70" s="6" t="s">
        <v>189</v>
      </c>
      <c r="I70" s="31">
        <v>4</v>
      </c>
      <c r="J70" s="31">
        <v>5</v>
      </c>
      <c r="K70" s="6"/>
      <c r="L70" s="6"/>
      <c r="M70" s="6">
        <f t="shared" ref="M70:M101" si="3">SUBTOTAL(9,I70:L70)</f>
        <v>0</v>
      </c>
    </row>
    <row r="71" spans="1:15" hidden="1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/>
      <c r="L71" s="6"/>
      <c r="M71" s="6">
        <f t="shared" si="3"/>
        <v>0</v>
      </c>
    </row>
    <row r="72" spans="1:15" x14ac:dyDescent="0.25">
      <c r="A72" s="8" t="s">
        <v>11</v>
      </c>
      <c r="B72" s="6"/>
      <c r="C72" s="5"/>
      <c r="D72" s="6"/>
      <c r="E72" s="6"/>
      <c r="F72" s="6">
        <v>114</v>
      </c>
      <c r="G72" s="6" t="s">
        <v>73</v>
      </c>
      <c r="H72" s="6"/>
      <c r="I72" s="6">
        <v>16</v>
      </c>
      <c r="J72" s="6">
        <v>7</v>
      </c>
      <c r="K72" s="6">
        <v>11</v>
      </c>
      <c r="L72" s="6"/>
      <c r="M72" s="6">
        <f t="shared" si="3"/>
        <v>34</v>
      </c>
      <c r="N72" s="6">
        <f>SUBTOTAL(9,J72:K72)</f>
        <v>18</v>
      </c>
      <c r="O72" s="6" t="s">
        <v>61</v>
      </c>
    </row>
    <row r="73" spans="1:15" hidden="1" x14ac:dyDescent="0.25">
      <c r="A73" s="8" t="s">
        <v>170</v>
      </c>
      <c r="B73" s="6" t="s">
        <v>91</v>
      </c>
      <c r="C73" s="5" t="s">
        <v>171</v>
      </c>
      <c r="D73" s="6" t="s">
        <v>32</v>
      </c>
      <c r="E73" s="6" t="s">
        <v>112</v>
      </c>
      <c r="F73" s="6">
        <v>52</v>
      </c>
      <c r="G73" s="13" t="s">
        <v>76</v>
      </c>
      <c r="H73" s="6" t="s">
        <v>182</v>
      </c>
      <c r="I73" s="31">
        <v>8</v>
      </c>
      <c r="J73" s="31">
        <v>4</v>
      </c>
      <c r="K73" s="6"/>
      <c r="L73" s="6"/>
      <c r="M73" s="6">
        <f t="shared" si="3"/>
        <v>0</v>
      </c>
    </row>
    <row r="74" spans="1:15" hidden="1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/>
      <c r="L74" s="6"/>
      <c r="M74" s="6">
        <f t="shared" si="3"/>
        <v>0</v>
      </c>
    </row>
    <row r="75" spans="1:15" x14ac:dyDescent="0.25">
      <c r="A75" s="8" t="s">
        <v>42</v>
      </c>
      <c r="B75" s="6" t="s">
        <v>91</v>
      </c>
      <c r="C75" s="5" t="s">
        <v>55</v>
      </c>
      <c r="D75" s="6" t="s">
        <v>97</v>
      </c>
      <c r="E75" s="6" t="s">
        <v>112</v>
      </c>
      <c r="F75" s="6">
        <v>69</v>
      </c>
      <c r="G75" s="6" t="s">
        <v>73</v>
      </c>
      <c r="H75" s="6" t="s">
        <v>100</v>
      </c>
      <c r="I75" s="31">
        <v>16</v>
      </c>
      <c r="J75" s="6">
        <v>10</v>
      </c>
      <c r="K75" s="6">
        <v>9</v>
      </c>
      <c r="L75" s="6"/>
      <c r="M75" s="6">
        <f t="shared" si="3"/>
        <v>35</v>
      </c>
      <c r="N75" s="6">
        <f>SUBTOTAL(9,J75:K75)</f>
        <v>19</v>
      </c>
      <c r="O75" s="6" t="s">
        <v>62</v>
      </c>
    </row>
    <row r="76" spans="1:15" hidden="1" x14ac:dyDescent="0.25">
      <c r="A76" s="8" t="s">
        <v>42</v>
      </c>
      <c r="B76" s="6" t="s">
        <v>91</v>
      </c>
      <c r="C76" s="5" t="s">
        <v>55</v>
      </c>
      <c r="D76" s="6" t="s">
        <v>92</v>
      </c>
      <c r="E76" s="6" t="s">
        <v>93</v>
      </c>
      <c r="F76" s="6">
        <v>67</v>
      </c>
      <c r="G76" s="6" t="s">
        <v>76</v>
      </c>
      <c r="H76" s="6" t="s">
        <v>215</v>
      </c>
      <c r="I76" s="31">
        <v>7</v>
      </c>
      <c r="J76" s="31">
        <v>8</v>
      </c>
      <c r="K76" s="6"/>
      <c r="L76" s="6"/>
      <c r="M76" s="6">
        <f t="shared" si="3"/>
        <v>0</v>
      </c>
    </row>
    <row r="77" spans="1:15" hidden="1" x14ac:dyDescent="0.25">
      <c r="A77" s="20" t="s">
        <v>11</v>
      </c>
      <c r="B77" s="6" t="s">
        <v>91</v>
      </c>
      <c r="C77" s="5" t="s">
        <v>110</v>
      </c>
      <c r="D77" s="6" t="s">
        <v>37</v>
      </c>
      <c r="E77" s="6" t="s">
        <v>112</v>
      </c>
      <c r="F77" s="6">
        <v>113</v>
      </c>
      <c r="G77" s="6" t="s">
        <v>76</v>
      </c>
      <c r="H77" s="6" t="s">
        <v>132</v>
      </c>
      <c r="I77" s="31">
        <v>9</v>
      </c>
      <c r="J77" s="31">
        <v>7</v>
      </c>
      <c r="K77" s="6"/>
      <c r="L77" s="6"/>
      <c r="M77" s="6">
        <f t="shared" si="3"/>
        <v>0</v>
      </c>
    </row>
    <row r="78" spans="1:15" hidden="1" x14ac:dyDescent="0.25">
      <c r="A78" s="8" t="s">
        <v>11</v>
      </c>
      <c r="B78" s="6" t="s">
        <v>91</v>
      </c>
      <c r="C78" s="5" t="s">
        <v>110</v>
      </c>
      <c r="D78" s="6" t="s">
        <v>111</v>
      </c>
      <c r="E78" s="6" t="s">
        <v>112</v>
      </c>
      <c r="F78" s="6">
        <v>114</v>
      </c>
      <c r="G78" s="6" t="s">
        <v>8</v>
      </c>
      <c r="H78" s="6" t="s">
        <v>125</v>
      </c>
      <c r="I78" s="31">
        <v>17</v>
      </c>
      <c r="J78" s="6">
        <v>13</v>
      </c>
      <c r="K78" s="6">
        <v>20</v>
      </c>
      <c r="L78" s="6">
        <v>20</v>
      </c>
      <c r="M78" s="6">
        <f t="shared" si="3"/>
        <v>0</v>
      </c>
      <c r="N78" s="6">
        <f>SUBTOTAL(9,J78:L78)</f>
        <v>0</v>
      </c>
      <c r="O78" s="28"/>
    </row>
    <row r="79" spans="1:15" x14ac:dyDescent="0.25">
      <c r="A79" s="8" t="s">
        <v>11</v>
      </c>
      <c r="B79" s="6" t="s">
        <v>91</v>
      </c>
      <c r="C79" s="5" t="s">
        <v>110</v>
      </c>
      <c r="D79" s="6" t="s">
        <v>13</v>
      </c>
      <c r="E79" s="6" t="s">
        <v>112</v>
      </c>
      <c r="F79" s="6">
        <v>111</v>
      </c>
      <c r="G79" s="6" t="s">
        <v>73</v>
      </c>
      <c r="H79" s="6" t="s">
        <v>124</v>
      </c>
      <c r="I79" s="31">
        <v>8</v>
      </c>
      <c r="J79" s="6">
        <v>12</v>
      </c>
      <c r="K79" s="6">
        <v>8</v>
      </c>
      <c r="L79" s="6"/>
      <c r="M79" s="6">
        <f t="shared" si="3"/>
        <v>28</v>
      </c>
      <c r="N79" s="6">
        <f>SUBTOTAL(9,J79:K79)</f>
        <v>20</v>
      </c>
      <c r="O79" s="6" t="s">
        <v>19</v>
      </c>
    </row>
    <row r="80" spans="1:15" hidden="1" x14ac:dyDescent="0.25">
      <c r="A80" s="8" t="s">
        <v>133</v>
      </c>
      <c r="B80" s="6" t="s">
        <v>91</v>
      </c>
      <c r="C80" s="5" t="s">
        <v>20</v>
      </c>
      <c r="D80" s="6" t="s">
        <v>45</v>
      </c>
      <c r="E80" s="6" t="s">
        <v>112</v>
      </c>
      <c r="F80" s="6">
        <v>23</v>
      </c>
      <c r="G80" s="6" t="s">
        <v>76</v>
      </c>
      <c r="H80" s="6" t="s">
        <v>143</v>
      </c>
      <c r="I80" s="31">
        <v>5</v>
      </c>
      <c r="J80" s="31">
        <v>12</v>
      </c>
      <c r="K80" s="6"/>
      <c r="L80" s="6"/>
      <c r="M80" s="6">
        <f t="shared" si="3"/>
        <v>0</v>
      </c>
    </row>
    <row r="81" spans="1:15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 s="31"/>
      <c r="J81" s="31"/>
      <c r="K81" s="6"/>
      <c r="L81" s="6"/>
      <c r="M81" s="6">
        <f t="shared" si="3"/>
        <v>0</v>
      </c>
    </row>
    <row r="82" spans="1:15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 s="31"/>
      <c r="J82" s="31"/>
      <c r="K82" s="6"/>
      <c r="L82" s="6"/>
      <c r="M82" s="6">
        <f t="shared" si="3"/>
        <v>0</v>
      </c>
    </row>
    <row r="83" spans="1:15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 s="31"/>
      <c r="J83" s="31"/>
      <c r="K83" s="6"/>
      <c r="L83" s="6"/>
      <c r="M83" s="6">
        <f t="shared" si="3"/>
        <v>0</v>
      </c>
    </row>
    <row r="84" spans="1:15" x14ac:dyDescent="0.25">
      <c r="A84" s="8" t="s">
        <v>133</v>
      </c>
      <c r="B84" s="6" t="s">
        <v>91</v>
      </c>
      <c r="C84" s="5" t="s">
        <v>46</v>
      </c>
      <c r="D84" s="6" t="s">
        <v>45</v>
      </c>
      <c r="E84" s="6" t="s">
        <v>112</v>
      </c>
      <c r="F84" s="6">
        <v>23</v>
      </c>
      <c r="G84" s="6" t="s">
        <v>73</v>
      </c>
      <c r="H84" s="6" t="s">
        <v>142</v>
      </c>
      <c r="I84" s="31">
        <v>9</v>
      </c>
      <c r="J84" s="6">
        <v>14</v>
      </c>
      <c r="K84" s="6">
        <v>13</v>
      </c>
      <c r="L84" s="6"/>
      <c r="M84" s="6">
        <f t="shared" si="3"/>
        <v>36</v>
      </c>
      <c r="N84" s="6">
        <f>SUBTOTAL(9,J84:K84)</f>
        <v>27</v>
      </c>
      <c r="O84" s="6" t="s">
        <v>63</v>
      </c>
    </row>
    <row r="85" spans="1:15" hidden="1" x14ac:dyDescent="0.25">
      <c r="A85" s="8" t="s">
        <v>133</v>
      </c>
      <c r="B85" s="6" t="s">
        <v>91</v>
      </c>
      <c r="C85" s="5" t="s">
        <v>20</v>
      </c>
      <c r="D85" s="6" t="s">
        <v>134</v>
      </c>
      <c r="E85" s="6" t="s">
        <v>112</v>
      </c>
      <c r="F85" s="6">
        <v>43</v>
      </c>
      <c r="G85" s="6" t="s">
        <v>76</v>
      </c>
      <c r="H85" s="6" t="s">
        <v>246</v>
      </c>
      <c r="I85" s="31">
        <v>6</v>
      </c>
      <c r="J85" s="31">
        <v>12</v>
      </c>
      <c r="K85" s="6"/>
      <c r="L85" s="6"/>
      <c r="M85" s="6">
        <f t="shared" si="3"/>
        <v>0</v>
      </c>
    </row>
    <row r="86" spans="1:15" hidden="1" x14ac:dyDescent="0.25">
      <c r="A86" s="25" t="s">
        <v>196</v>
      </c>
      <c r="B86" s="26" t="s">
        <v>91</v>
      </c>
      <c r="C86" s="27" t="s">
        <v>199</v>
      </c>
      <c r="D86" s="26" t="s">
        <v>202</v>
      </c>
      <c r="E86" s="26" t="s">
        <v>112</v>
      </c>
      <c r="F86" s="26">
        <v>91</v>
      </c>
      <c r="G86" s="26" t="s">
        <v>76</v>
      </c>
      <c r="H86" s="26" t="s">
        <v>206</v>
      </c>
      <c r="I86" s="33">
        <v>10</v>
      </c>
      <c r="J86" s="33">
        <v>10</v>
      </c>
      <c r="K86" s="26"/>
      <c r="L86" s="26"/>
      <c r="M86" s="26">
        <f t="shared" si="3"/>
        <v>0</v>
      </c>
    </row>
    <row r="87" spans="1:15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 s="31"/>
      <c r="J87" s="31"/>
      <c r="K87" s="6"/>
      <c r="L87" s="6"/>
      <c r="M87" s="6">
        <f t="shared" si="3"/>
        <v>0</v>
      </c>
    </row>
    <row r="88" spans="1:15" hidden="1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3"/>
        <v>0</v>
      </c>
      <c r="N88" s="6">
        <f>SUBTOTAL(9,J88:L88)</f>
        <v>0</v>
      </c>
      <c r="O88" s="6" t="s">
        <v>63</v>
      </c>
    </row>
    <row r="89" spans="1:15" hidden="1" x14ac:dyDescent="0.25">
      <c r="A89" s="8" t="s">
        <v>133</v>
      </c>
      <c r="B89" s="6" t="s">
        <v>91</v>
      </c>
      <c r="C89" s="5" t="s">
        <v>46</v>
      </c>
      <c r="D89" s="6" t="s">
        <v>45</v>
      </c>
      <c r="E89" s="6" t="s">
        <v>112</v>
      </c>
      <c r="F89" s="6">
        <v>23</v>
      </c>
      <c r="G89" s="6" t="s">
        <v>8</v>
      </c>
      <c r="H89" s="6" t="s">
        <v>140</v>
      </c>
      <c r="I89" s="31">
        <v>18</v>
      </c>
      <c r="J89" s="6">
        <v>20</v>
      </c>
      <c r="K89" s="6">
        <v>17</v>
      </c>
      <c r="L89" s="6">
        <v>17</v>
      </c>
      <c r="M89" s="6">
        <f t="shared" si="3"/>
        <v>0</v>
      </c>
      <c r="N89" s="6">
        <f>SUBTOTAL(9,J89:L89)</f>
        <v>0</v>
      </c>
    </row>
    <row r="90" spans="1:15" x14ac:dyDescent="0.25">
      <c r="A90" s="8" t="s">
        <v>42</v>
      </c>
      <c r="B90" s="6" t="s">
        <v>91</v>
      </c>
      <c r="C90" s="5" t="s">
        <v>55</v>
      </c>
      <c r="D90" s="6" t="s">
        <v>92</v>
      </c>
      <c r="E90" s="6" t="s">
        <v>93</v>
      </c>
      <c r="F90" s="6">
        <v>67</v>
      </c>
      <c r="G90" s="6" t="s">
        <v>73</v>
      </c>
      <c r="H90" s="6" t="s">
        <v>101</v>
      </c>
      <c r="I90" s="31">
        <v>7</v>
      </c>
      <c r="J90" s="6">
        <v>13</v>
      </c>
      <c r="K90" s="6">
        <v>14</v>
      </c>
      <c r="L90" s="6"/>
      <c r="M90" s="6">
        <f t="shared" si="3"/>
        <v>34</v>
      </c>
      <c r="N90" s="6">
        <f>SUBTOTAL(9,J90:K90)</f>
        <v>27</v>
      </c>
      <c r="O90" s="6" t="s">
        <v>296</v>
      </c>
    </row>
    <row r="91" spans="1:15" hidden="1" x14ac:dyDescent="0.25">
      <c r="A91" s="8" t="s">
        <v>42</v>
      </c>
      <c r="B91" s="6" t="s">
        <v>91</v>
      </c>
      <c r="C91" s="5" t="s">
        <v>60</v>
      </c>
      <c r="D91" s="6" t="s">
        <v>159</v>
      </c>
      <c r="E91" s="6" t="s">
        <v>112</v>
      </c>
      <c r="F91" s="6">
        <v>8</v>
      </c>
      <c r="G91" s="6" t="s">
        <v>76</v>
      </c>
      <c r="H91" s="6" t="s">
        <v>214</v>
      </c>
      <c r="I91" s="31">
        <v>10</v>
      </c>
      <c r="J91" s="31">
        <v>10</v>
      </c>
      <c r="K91" s="6"/>
      <c r="L91" s="6"/>
      <c r="M91" s="6">
        <f t="shared" si="3"/>
        <v>0</v>
      </c>
    </row>
    <row r="92" spans="1:15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 s="31"/>
      <c r="J92" s="6"/>
      <c r="K92" s="6"/>
      <c r="L92" s="6"/>
      <c r="M92" s="6">
        <f t="shared" si="3"/>
        <v>0</v>
      </c>
    </row>
    <row r="93" spans="1:15" x14ac:dyDescent="0.25">
      <c r="A93" s="5" t="s">
        <v>237</v>
      </c>
      <c r="B93" s="6" t="s">
        <v>91</v>
      </c>
      <c r="C93" s="5" t="s">
        <v>238</v>
      </c>
      <c r="D93" s="6" t="s">
        <v>239</v>
      </c>
      <c r="E93" s="6" t="s">
        <v>112</v>
      </c>
      <c r="F93" s="6">
        <v>31</v>
      </c>
      <c r="G93" s="6" t="s">
        <v>73</v>
      </c>
      <c r="H93" s="6" t="s">
        <v>241</v>
      </c>
      <c r="I93" s="31">
        <v>16</v>
      </c>
      <c r="J93" s="6">
        <v>15</v>
      </c>
      <c r="K93" s="6">
        <v>15</v>
      </c>
      <c r="L93" s="6"/>
      <c r="M93" s="6">
        <f t="shared" si="3"/>
        <v>46</v>
      </c>
      <c r="N93" s="6">
        <f>SUBTOTAL(9,J93:K93)</f>
        <v>30</v>
      </c>
      <c r="O93" s="6" t="s">
        <v>297</v>
      </c>
    </row>
    <row r="94" spans="1:15" x14ac:dyDescent="0.25">
      <c r="A94" s="5" t="s">
        <v>42</v>
      </c>
      <c r="B94" s="6" t="s">
        <v>91</v>
      </c>
      <c r="C94" s="5" t="s">
        <v>55</v>
      </c>
      <c r="D94" s="6" t="s">
        <v>255</v>
      </c>
      <c r="E94" s="6" t="s">
        <v>112</v>
      </c>
      <c r="F94" s="6">
        <v>37</v>
      </c>
      <c r="G94" s="6" t="s">
        <v>73</v>
      </c>
      <c r="H94" s="6" t="s">
        <v>256</v>
      </c>
      <c r="I94" s="31">
        <v>16</v>
      </c>
      <c r="J94" s="6">
        <v>16</v>
      </c>
      <c r="K94" s="6">
        <v>16</v>
      </c>
      <c r="L94" s="6"/>
      <c r="M94" s="6">
        <f t="shared" si="3"/>
        <v>48</v>
      </c>
      <c r="N94" s="6">
        <f>SUBTOTAL(9,J94:K94)</f>
        <v>32</v>
      </c>
      <c r="O94" s="6" t="s">
        <v>298</v>
      </c>
    </row>
    <row r="95" spans="1:15" s="15" customFormat="1" x14ac:dyDescent="0.25">
      <c r="B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5" s="15" customFormat="1" x14ac:dyDescent="0.25">
      <c r="B96" s="11"/>
      <c r="D96" s="11"/>
      <c r="E96" s="11"/>
      <c r="F96" s="11"/>
      <c r="G96" s="11"/>
      <c r="H96" s="11"/>
      <c r="I96" s="11"/>
      <c r="J96" s="11"/>
      <c r="K96" s="11"/>
      <c r="L96" s="11"/>
    </row>
  </sheetData>
  <autoFilter ref="A2:I94">
    <filterColumn colId="6">
      <filters>
        <filter val="R7"/>
      </filters>
    </filterColumn>
    <sortState ref="A33:I56">
      <sortCondition ref="I36"/>
    </sortState>
  </autoFilter>
  <sortState ref="A6:O88">
    <sortCondition ref="M10"/>
  </sortState>
  <pageMargins left="0.7" right="0.7" top="0.78740157499999996" bottom="0.78740157499999996" header="0.3" footer="0.3"/>
  <pageSetup paperSize="9" scale="7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96"/>
  <sheetViews>
    <sheetView zoomScaleNormal="100" workbookViewId="0">
      <selection activeCell="A29" sqref="A29:A95"/>
    </sheetView>
  </sheetViews>
  <sheetFormatPr defaultRowHeight="15" x14ac:dyDescent="0.25"/>
  <cols>
    <col min="1" max="1" width="27.28515625" customWidth="1"/>
    <col min="2" max="2" width="9.140625" style="35" hidden="1" customWidth="1"/>
    <col min="3" max="3" width="11" customWidth="1"/>
    <col min="4" max="4" width="19" style="35" customWidth="1"/>
    <col min="5" max="5" width="10" style="35" hidden="1" customWidth="1"/>
    <col min="6" max="6" width="9.85546875" style="35" hidden="1" customWidth="1"/>
    <col min="7" max="7" width="14.140625" style="35" hidden="1" customWidth="1"/>
    <col min="8" max="8" width="30" style="35" customWidth="1"/>
    <col min="9" max="9" width="15.5703125" style="35" customWidth="1"/>
    <col min="10" max="12" width="11.42578125" style="35" customWidth="1"/>
    <col min="13" max="13" width="9.140625" customWidth="1"/>
  </cols>
  <sheetData>
    <row r="1" spans="1:15" ht="31.5" x14ac:dyDescent="0.5">
      <c r="A1" s="1"/>
      <c r="D1" s="10" t="s">
        <v>257</v>
      </c>
      <c r="H1" s="10" t="s">
        <v>257</v>
      </c>
      <c r="J1" s="35" t="s">
        <v>91</v>
      </c>
      <c r="K1" s="35" t="s">
        <v>91</v>
      </c>
      <c r="L1" s="35" t="s">
        <v>91</v>
      </c>
      <c r="N1" s="35" t="s">
        <v>289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288</v>
      </c>
      <c r="L2" s="7" t="s">
        <v>52</v>
      </c>
      <c r="M2" s="9" t="s">
        <v>54</v>
      </c>
      <c r="N2" s="7" t="s">
        <v>91</v>
      </c>
      <c r="O2" s="7" t="s">
        <v>69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28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hidden="1" x14ac:dyDescent="0.25">
      <c r="A6" s="8" t="s">
        <v>133</v>
      </c>
      <c r="B6" s="6" t="s">
        <v>91</v>
      </c>
      <c r="C6" s="5" t="s">
        <v>46</v>
      </c>
      <c r="D6" s="6" t="s">
        <v>134</v>
      </c>
      <c r="E6" s="6" t="s">
        <v>112</v>
      </c>
      <c r="F6" s="6">
        <v>43</v>
      </c>
      <c r="G6" s="6" t="s">
        <v>29</v>
      </c>
      <c r="H6" s="6" t="s">
        <v>287</v>
      </c>
      <c r="I6" s="31">
        <v>10</v>
      </c>
      <c r="J6" s="6">
        <v>1</v>
      </c>
      <c r="K6" s="6">
        <v>1</v>
      </c>
      <c r="L6" s="6"/>
      <c r="M6" s="6">
        <f t="shared" si="0"/>
        <v>0</v>
      </c>
      <c r="N6" s="6">
        <f>SUBTOTAL(9,J6:L6)</f>
        <v>0</v>
      </c>
      <c r="O6" s="38" t="s">
        <v>56</v>
      </c>
    </row>
    <row r="7" spans="1:15" hidden="1" x14ac:dyDescent="0.25">
      <c r="A7" s="8" t="s">
        <v>170</v>
      </c>
      <c r="B7" s="6" t="s">
        <v>91</v>
      </c>
      <c r="C7" s="5" t="s">
        <v>171</v>
      </c>
      <c r="D7" s="6" t="s">
        <v>32</v>
      </c>
      <c r="E7" s="6" t="s">
        <v>112</v>
      </c>
      <c r="F7" s="6">
        <v>52</v>
      </c>
      <c r="G7" s="13" t="s">
        <v>73</v>
      </c>
      <c r="H7" s="6" t="s">
        <v>177</v>
      </c>
      <c r="I7" s="31">
        <v>2</v>
      </c>
      <c r="J7" s="6">
        <v>1</v>
      </c>
      <c r="K7" s="6">
        <v>1</v>
      </c>
      <c r="L7" s="6"/>
      <c r="M7" s="6">
        <f t="shared" si="0"/>
        <v>0</v>
      </c>
      <c r="N7" s="6">
        <f>SUBTOTAL(9,J7:K7)</f>
        <v>0</v>
      </c>
      <c r="O7" s="6" t="s">
        <v>56</v>
      </c>
    </row>
    <row r="8" spans="1:15" hidden="1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>
        <v>3</v>
      </c>
      <c r="K8" s="6">
        <v>1</v>
      </c>
      <c r="L8" s="6">
        <v>2</v>
      </c>
      <c r="M8" s="6">
        <f t="shared" si="0"/>
        <v>0</v>
      </c>
      <c r="N8" s="6">
        <f>SUBTOTAL(9,J8:L8)</f>
        <v>0</v>
      </c>
    </row>
    <row r="9" spans="1:15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>
        <v>4</v>
      </c>
      <c r="K9" s="6">
        <v>3</v>
      </c>
      <c r="L9" s="6">
        <v>1</v>
      </c>
      <c r="M9" s="6">
        <f t="shared" si="0"/>
        <v>0</v>
      </c>
      <c r="N9" s="6">
        <f>SUBTOTAL(9,J9:L9)</f>
        <v>0</v>
      </c>
    </row>
    <row r="10" spans="1:15" hidden="1" x14ac:dyDescent="0.25">
      <c r="A10" s="8" t="s">
        <v>11</v>
      </c>
      <c r="B10" s="6" t="s">
        <v>91</v>
      </c>
      <c r="C10" s="5" t="s">
        <v>110</v>
      </c>
      <c r="D10" s="6" t="s">
        <v>13</v>
      </c>
      <c r="E10" s="6" t="s">
        <v>112</v>
      </c>
      <c r="F10" s="6">
        <v>111</v>
      </c>
      <c r="G10" s="6" t="s">
        <v>29</v>
      </c>
      <c r="H10" s="6" t="s">
        <v>128</v>
      </c>
      <c r="I10" s="31">
        <v>2</v>
      </c>
      <c r="J10" s="6">
        <v>3</v>
      </c>
      <c r="K10" s="6">
        <v>2</v>
      </c>
      <c r="L10" s="6"/>
      <c r="M10" s="6">
        <f t="shared" si="0"/>
        <v>0</v>
      </c>
      <c r="N10" s="6">
        <f>SUBTOTAL(9,J10:L10)</f>
        <v>0</v>
      </c>
      <c r="O10" s="6" t="s">
        <v>57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0"/>
        <v>0</v>
      </c>
    </row>
    <row r="12" spans="1:15" hidden="1" x14ac:dyDescent="0.25">
      <c r="A12" s="8" t="s">
        <v>170</v>
      </c>
      <c r="B12" s="6" t="s">
        <v>91</v>
      </c>
      <c r="C12" s="5" t="s">
        <v>171</v>
      </c>
      <c r="D12" s="6" t="s">
        <v>35</v>
      </c>
      <c r="E12" s="6" t="s">
        <v>112</v>
      </c>
      <c r="F12" s="6">
        <v>51</v>
      </c>
      <c r="G12" s="13" t="s">
        <v>73</v>
      </c>
      <c r="H12" s="6" t="s">
        <v>176</v>
      </c>
      <c r="I12" s="31">
        <v>1</v>
      </c>
      <c r="J12" s="6">
        <v>2</v>
      </c>
      <c r="K12" s="6">
        <v>2</v>
      </c>
      <c r="L12" s="6"/>
      <c r="M12" s="6">
        <f t="shared" si="0"/>
        <v>0</v>
      </c>
      <c r="N12" s="6">
        <f>SUBTOTAL(9,J12:K12)</f>
        <v>0</v>
      </c>
      <c r="O12" s="6" t="s">
        <v>57</v>
      </c>
    </row>
    <row r="13" spans="1:15" s="32" customFormat="1" hidden="1" x14ac:dyDescent="0.25">
      <c r="A13" s="30" t="s">
        <v>42</v>
      </c>
      <c r="B13" s="13" t="s">
        <v>91</v>
      </c>
      <c r="C13" s="8" t="s">
        <v>55</v>
      </c>
      <c r="D13" s="13" t="s">
        <v>97</v>
      </c>
      <c r="E13" s="13" t="s">
        <v>112</v>
      </c>
      <c r="F13" s="13">
        <v>69</v>
      </c>
      <c r="G13" s="13" t="s">
        <v>80</v>
      </c>
      <c r="H13" s="13" t="s">
        <v>102</v>
      </c>
      <c r="I13" s="31">
        <v>3</v>
      </c>
      <c r="J13" s="31">
        <v>5</v>
      </c>
      <c r="K13" s="13"/>
      <c r="L13" s="13"/>
      <c r="M13" s="13">
        <f t="shared" si="0"/>
        <v>0</v>
      </c>
      <c r="N13" s="6">
        <f>SUBTOTAL(9,K13:L13)</f>
        <v>0</v>
      </c>
      <c r="O13"/>
    </row>
    <row r="14" spans="1:15" hidden="1" x14ac:dyDescent="0.25">
      <c r="A14" s="8" t="s">
        <v>42</v>
      </c>
      <c r="B14" s="6" t="s">
        <v>91</v>
      </c>
      <c r="C14" s="5" t="s">
        <v>55</v>
      </c>
      <c r="D14" s="6" t="s">
        <v>97</v>
      </c>
      <c r="E14" s="6" t="s">
        <v>112</v>
      </c>
      <c r="F14" s="6">
        <v>69</v>
      </c>
      <c r="G14" s="6" t="s">
        <v>29</v>
      </c>
      <c r="H14" s="6" t="s">
        <v>107</v>
      </c>
      <c r="I14" s="31">
        <v>1</v>
      </c>
      <c r="J14" s="6">
        <v>2</v>
      </c>
      <c r="K14" s="6">
        <v>4</v>
      </c>
      <c r="L14" s="6"/>
      <c r="M14" s="6">
        <f t="shared" si="0"/>
        <v>0</v>
      </c>
      <c r="N14" s="6">
        <f>SUBTOTAL(9,J14:L14)</f>
        <v>0</v>
      </c>
      <c r="O14" s="6" t="s">
        <v>58</v>
      </c>
    </row>
    <row r="15" spans="1:15" hidden="1" x14ac:dyDescent="0.25">
      <c r="A15" s="8" t="s">
        <v>42</v>
      </c>
      <c r="B15" s="6" t="s">
        <v>91</v>
      </c>
      <c r="C15" s="5" t="s">
        <v>60</v>
      </c>
      <c r="D15" s="6" t="s">
        <v>159</v>
      </c>
      <c r="E15" s="6" t="s">
        <v>112</v>
      </c>
      <c r="F15" s="6">
        <v>8</v>
      </c>
      <c r="G15" s="6" t="s">
        <v>8</v>
      </c>
      <c r="H15" s="6" t="s">
        <v>160</v>
      </c>
      <c r="I15" s="31">
        <v>3</v>
      </c>
      <c r="J15" s="6">
        <v>16</v>
      </c>
      <c r="K15" s="6">
        <v>12</v>
      </c>
      <c r="L15" s="6">
        <v>9</v>
      </c>
      <c r="M15" s="6">
        <f t="shared" si="0"/>
        <v>0</v>
      </c>
      <c r="N15" s="6">
        <f>SUBTOTAL(9,J15:L15)</f>
        <v>0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0"/>
        <v>0</v>
      </c>
    </row>
    <row r="17" spans="1:15" hidden="1" x14ac:dyDescent="0.25">
      <c r="A17" s="8" t="s">
        <v>42</v>
      </c>
      <c r="B17" s="6" t="s">
        <v>91</v>
      </c>
      <c r="C17" s="5" t="s">
        <v>55</v>
      </c>
      <c r="D17" s="6" t="s">
        <v>97</v>
      </c>
      <c r="E17" s="6" t="s">
        <v>112</v>
      </c>
      <c r="F17" s="6">
        <v>69</v>
      </c>
      <c r="G17" s="6" t="s">
        <v>76</v>
      </c>
      <c r="H17" s="6" t="s">
        <v>102</v>
      </c>
      <c r="I17" s="31"/>
      <c r="J17" s="31"/>
      <c r="K17" s="6"/>
      <c r="L17" s="6"/>
      <c r="M17" s="6">
        <f t="shared" si="0"/>
        <v>0</v>
      </c>
    </row>
    <row r="18" spans="1:15" hidden="1" x14ac:dyDescent="0.25">
      <c r="A18" s="8" t="s">
        <v>11</v>
      </c>
      <c r="B18" s="13" t="s">
        <v>91</v>
      </c>
      <c r="C18" s="8" t="s">
        <v>110</v>
      </c>
      <c r="D18" s="13" t="s">
        <v>111</v>
      </c>
      <c r="E18" s="13" t="s">
        <v>112</v>
      </c>
      <c r="F18" s="13">
        <v>114</v>
      </c>
      <c r="G18" s="13" t="s">
        <v>80</v>
      </c>
      <c r="H18" s="13" t="s">
        <v>130</v>
      </c>
      <c r="I18" s="31">
        <v>9</v>
      </c>
      <c r="J18" s="31">
        <v>3</v>
      </c>
      <c r="K18" s="13"/>
      <c r="L18" s="13"/>
      <c r="M18" s="13">
        <f t="shared" si="0"/>
        <v>0</v>
      </c>
      <c r="N18" s="6">
        <f>SUBTOTAL(9,K18:L18)</f>
        <v>0</v>
      </c>
    </row>
    <row r="19" spans="1:15" hidden="1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>
        <v>3</v>
      </c>
      <c r="K19" s="6">
        <v>3</v>
      </c>
      <c r="L19" s="6"/>
      <c r="M19" s="6">
        <f t="shared" si="0"/>
        <v>0</v>
      </c>
      <c r="N19" s="6">
        <f>SUBTOTAL(9,J19:K19)</f>
        <v>0</v>
      </c>
      <c r="O19" s="6" t="s">
        <v>58</v>
      </c>
    </row>
    <row r="20" spans="1:15" hidden="1" x14ac:dyDescent="0.25">
      <c r="A20" s="5" t="s">
        <v>222</v>
      </c>
      <c r="B20" s="6" t="s">
        <v>91</v>
      </c>
      <c r="C20" s="5" t="s">
        <v>61</v>
      </c>
      <c r="D20" s="6" t="s">
        <v>223</v>
      </c>
      <c r="E20" s="6" t="s">
        <v>112</v>
      </c>
      <c r="F20" s="6">
        <v>171</v>
      </c>
      <c r="G20" s="6" t="s">
        <v>76</v>
      </c>
      <c r="H20" s="6" t="s">
        <v>224</v>
      </c>
      <c r="I20" s="31"/>
      <c r="J20" s="31"/>
      <c r="K20" s="6"/>
      <c r="L20" s="6"/>
      <c r="M20" s="6">
        <f t="shared" si="0"/>
        <v>0</v>
      </c>
    </row>
    <row r="21" spans="1:15" hidden="1" x14ac:dyDescent="0.25">
      <c r="A21" s="8" t="s">
        <v>42</v>
      </c>
      <c r="B21" s="13" t="s">
        <v>91</v>
      </c>
      <c r="C21" s="8" t="s">
        <v>60</v>
      </c>
      <c r="D21" s="13" t="s">
        <v>161</v>
      </c>
      <c r="E21" s="13" t="s">
        <v>112</v>
      </c>
      <c r="F21" s="13">
        <v>38</v>
      </c>
      <c r="G21" s="13" t="s">
        <v>80</v>
      </c>
      <c r="H21" s="13" t="s">
        <v>198</v>
      </c>
      <c r="I21" s="31">
        <v>8</v>
      </c>
      <c r="J21" s="31">
        <v>8</v>
      </c>
      <c r="K21" s="13"/>
      <c r="L21" s="13"/>
      <c r="M21" s="13">
        <f t="shared" si="0"/>
        <v>0</v>
      </c>
      <c r="N21" s="6">
        <f>SUBTOTAL(9,K21:L21)</f>
        <v>0</v>
      </c>
    </row>
    <row r="22" spans="1:15" hidden="1" x14ac:dyDescent="0.25">
      <c r="A22" s="21" t="s">
        <v>147</v>
      </c>
      <c r="B22" s="22" t="s">
        <v>91</v>
      </c>
      <c r="C22" s="21" t="s">
        <v>148</v>
      </c>
      <c r="D22" s="22" t="s">
        <v>149</v>
      </c>
      <c r="E22" s="22" t="s">
        <v>150</v>
      </c>
      <c r="F22" s="22" t="s">
        <v>151</v>
      </c>
      <c r="G22" s="23" t="s">
        <v>81</v>
      </c>
      <c r="H22" s="22" t="s">
        <v>152</v>
      </c>
      <c r="I22" s="31">
        <v>14</v>
      </c>
      <c r="J22" s="31">
        <v>13</v>
      </c>
      <c r="K22" s="22"/>
      <c r="L22" s="22"/>
      <c r="M22" s="22">
        <f t="shared" si="0"/>
        <v>0</v>
      </c>
      <c r="N22" s="6">
        <f>SUBTOTAL(9,K22:L22)</f>
        <v>0</v>
      </c>
    </row>
    <row r="23" spans="1:15" hidden="1" x14ac:dyDescent="0.25">
      <c r="A23" s="8" t="s">
        <v>42</v>
      </c>
      <c r="B23" s="6" t="s">
        <v>91</v>
      </c>
      <c r="C23" s="5" t="s">
        <v>60</v>
      </c>
      <c r="D23" s="6" t="s">
        <v>161</v>
      </c>
      <c r="E23" s="6" t="s">
        <v>112</v>
      </c>
      <c r="F23" s="6">
        <v>38</v>
      </c>
      <c r="G23" s="6" t="s">
        <v>8</v>
      </c>
      <c r="H23" s="6" t="s">
        <v>162</v>
      </c>
      <c r="I23" s="31">
        <v>4</v>
      </c>
      <c r="J23" s="6">
        <v>1</v>
      </c>
      <c r="K23" s="6">
        <v>10</v>
      </c>
      <c r="L23" s="6">
        <v>7</v>
      </c>
      <c r="M23" s="6">
        <f t="shared" si="0"/>
        <v>0</v>
      </c>
      <c r="N23" s="6">
        <f>SUBTOTAL(9,J23:L23)</f>
        <v>0</v>
      </c>
    </row>
    <row r="24" spans="1:15" hidden="1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>
        <v>6</v>
      </c>
      <c r="K24" s="6">
        <v>6</v>
      </c>
      <c r="L24" s="6"/>
      <c r="M24" s="6">
        <f t="shared" si="0"/>
        <v>0</v>
      </c>
      <c r="N24" s="6">
        <f>SUBTOTAL(9,J24:K24)</f>
        <v>0</v>
      </c>
      <c r="O24" s="6" t="s">
        <v>36</v>
      </c>
    </row>
    <row r="25" spans="1:15" hidden="1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0"/>
        <v>0</v>
      </c>
      <c r="N25" s="6">
        <f>SUBTOTAL(9,J25:L25)</f>
        <v>0</v>
      </c>
      <c r="O25" s="12" t="s">
        <v>36</v>
      </c>
    </row>
    <row r="26" spans="1:15" hidden="1" x14ac:dyDescent="0.25">
      <c r="A26" s="8" t="s">
        <v>11</v>
      </c>
      <c r="B26" s="6" t="s">
        <v>91</v>
      </c>
      <c r="C26" s="5" t="s">
        <v>110</v>
      </c>
      <c r="D26" s="6" t="s">
        <v>13</v>
      </c>
      <c r="E26" s="6" t="s">
        <v>112</v>
      </c>
      <c r="F26" s="6">
        <v>111</v>
      </c>
      <c r="G26" s="6" t="s">
        <v>8</v>
      </c>
      <c r="H26" s="6" t="s">
        <v>126</v>
      </c>
      <c r="I26" s="31">
        <v>5</v>
      </c>
      <c r="J26" s="6">
        <v>15</v>
      </c>
      <c r="K26" s="6">
        <v>18</v>
      </c>
      <c r="L26" s="6">
        <v>14</v>
      </c>
      <c r="M26" s="6">
        <f t="shared" si="0"/>
        <v>0</v>
      </c>
      <c r="N26" s="6">
        <f>SUBTOTAL(9,J26:L26)</f>
        <v>0</v>
      </c>
    </row>
    <row r="27" spans="1:15" hidden="1" x14ac:dyDescent="0.25">
      <c r="A27" s="8" t="s">
        <v>133</v>
      </c>
      <c r="B27" s="6" t="s">
        <v>91</v>
      </c>
      <c r="C27" s="5" t="s">
        <v>46</v>
      </c>
      <c r="D27" s="6" t="s">
        <v>134</v>
      </c>
      <c r="E27" s="6" t="s">
        <v>112</v>
      </c>
      <c r="F27" s="6">
        <v>43</v>
      </c>
      <c r="G27" s="6" t="s">
        <v>73</v>
      </c>
      <c r="H27" s="6" t="s">
        <v>135</v>
      </c>
      <c r="I27" s="31">
        <v>6</v>
      </c>
      <c r="J27" s="6">
        <v>9</v>
      </c>
      <c r="K27" s="6">
        <v>4</v>
      </c>
      <c r="L27" s="6"/>
      <c r="M27" s="6">
        <f t="shared" si="0"/>
        <v>0</v>
      </c>
      <c r="N27" s="6">
        <f>SUBTOTAL(9,J27:K27)</f>
        <v>0</v>
      </c>
      <c r="O27" s="6" t="s">
        <v>17</v>
      </c>
    </row>
    <row r="28" spans="1:15" hidden="1" x14ac:dyDescent="0.25">
      <c r="A28" s="8" t="s">
        <v>196</v>
      </c>
      <c r="B28" s="6" t="s">
        <v>91</v>
      </c>
      <c r="C28" s="5" t="s">
        <v>199</v>
      </c>
      <c r="D28" s="6" t="s">
        <v>204</v>
      </c>
      <c r="E28" s="6" t="s">
        <v>112</v>
      </c>
      <c r="F28" s="6">
        <v>90</v>
      </c>
      <c r="G28" s="6" t="s">
        <v>29</v>
      </c>
      <c r="H28" s="6" t="s">
        <v>208</v>
      </c>
      <c r="I28" s="31">
        <v>9</v>
      </c>
      <c r="J28" s="6">
        <v>11</v>
      </c>
      <c r="K28" s="6">
        <v>3</v>
      </c>
      <c r="L28" s="6"/>
      <c r="M28" s="6">
        <f t="shared" si="0"/>
        <v>0</v>
      </c>
      <c r="N28" s="6">
        <f>SUBTOTAL(9,J28:L28)</f>
        <v>0</v>
      </c>
      <c r="O28" s="39" t="s">
        <v>17</v>
      </c>
    </row>
    <row r="29" spans="1:15" x14ac:dyDescent="0.25">
      <c r="A29" s="8" t="s">
        <v>170</v>
      </c>
      <c r="B29" s="6" t="s">
        <v>91</v>
      </c>
      <c r="C29" s="5" t="s">
        <v>171</v>
      </c>
      <c r="D29" s="4" t="s">
        <v>181</v>
      </c>
      <c r="E29" s="6" t="s">
        <v>24</v>
      </c>
      <c r="F29" s="6" t="s">
        <v>66</v>
      </c>
      <c r="G29" s="13" t="s">
        <v>80</v>
      </c>
      <c r="H29" s="4" t="s">
        <v>34</v>
      </c>
      <c r="I29" s="31">
        <v>1</v>
      </c>
      <c r="J29" s="31">
        <v>2</v>
      </c>
      <c r="K29" s="4">
        <v>1</v>
      </c>
      <c r="L29" s="4">
        <v>3</v>
      </c>
      <c r="M29" s="6">
        <f t="shared" ref="M29:M60" si="1">SUBTOTAL(9,I29:L29)</f>
        <v>7</v>
      </c>
      <c r="N29" s="4">
        <f>SUBTOTAL(9,K29:L29)</f>
        <v>4</v>
      </c>
      <c r="O29" s="7" t="s">
        <v>57</v>
      </c>
    </row>
    <row r="30" spans="1:15" hidden="1" x14ac:dyDescent="0.25">
      <c r="A30" s="5"/>
      <c r="B30" s="6"/>
      <c r="C30" s="5"/>
      <c r="D30" s="6"/>
      <c r="E30" s="6"/>
      <c r="F30" s="6">
        <v>38</v>
      </c>
      <c r="G30" s="6" t="s">
        <v>73</v>
      </c>
      <c r="H30" s="6"/>
      <c r="I30" s="6"/>
      <c r="J30" s="6">
        <v>4</v>
      </c>
      <c r="K30" s="6">
        <v>10</v>
      </c>
      <c r="L30" s="6"/>
      <c r="M30" s="6">
        <f t="shared" si="1"/>
        <v>0</v>
      </c>
      <c r="N30" s="6">
        <f>SUBTOTAL(9,J30:K30)</f>
        <v>0</v>
      </c>
      <c r="O30" s="12" t="s">
        <v>59</v>
      </c>
    </row>
    <row r="31" spans="1:15" s="24" customFormat="1" hidden="1" x14ac:dyDescent="0.25">
      <c r="A31" s="8" t="s">
        <v>11</v>
      </c>
      <c r="B31" s="6" t="s">
        <v>91</v>
      </c>
      <c r="C31" s="5" t="s">
        <v>110</v>
      </c>
      <c r="D31" s="6" t="s">
        <v>37</v>
      </c>
      <c r="E31" s="6" t="s">
        <v>112</v>
      </c>
      <c r="F31" s="6">
        <v>113</v>
      </c>
      <c r="G31" s="6" t="s">
        <v>29</v>
      </c>
      <c r="H31" s="6" t="s">
        <v>127</v>
      </c>
      <c r="I31" s="31">
        <v>11</v>
      </c>
      <c r="J31" s="6">
        <v>7</v>
      </c>
      <c r="K31" s="6">
        <v>7</v>
      </c>
      <c r="L31" s="6"/>
      <c r="M31" s="6">
        <f t="shared" si="1"/>
        <v>0</v>
      </c>
      <c r="N31" s="6">
        <f>SUBTOTAL(9,J31:L31)</f>
        <v>0</v>
      </c>
      <c r="O31" s="12" t="s">
        <v>59</v>
      </c>
    </row>
    <row r="32" spans="1:15" hidden="1" x14ac:dyDescent="0.25">
      <c r="A32" s="8" t="s">
        <v>170</v>
      </c>
      <c r="B32" s="6" t="s">
        <v>91</v>
      </c>
      <c r="C32" s="5" t="s">
        <v>171</v>
      </c>
      <c r="D32" s="6" t="s">
        <v>32</v>
      </c>
      <c r="E32" s="6" t="s">
        <v>112</v>
      </c>
      <c r="F32" s="6">
        <v>52</v>
      </c>
      <c r="G32" s="13" t="s">
        <v>8</v>
      </c>
      <c r="H32" s="6" t="s">
        <v>175</v>
      </c>
      <c r="I32" s="31">
        <v>6</v>
      </c>
      <c r="J32" s="6">
        <v>2</v>
      </c>
      <c r="K32" s="6">
        <v>5</v>
      </c>
      <c r="L32" s="6">
        <v>3</v>
      </c>
      <c r="M32" s="6">
        <f t="shared" si="1"/>
        <v>0</v>
      </c>
      <c r="N32" s="6">
        <f>SUBTOTAL(9,J32:L32)</f>
        <v>0</v>
      </c>
    </row>
    <row r="33" spans="1:15" hidden="1" x14ac:dyDescent="0.25">
      <c r="A33" s="8" t="s">
        <v>185</v>
      </c>
      <c r="B33" s="6" t="s">
        <v>91</v>
      </c>
      <c r="C33" s="5" t="s">
        <v>36</v>
      </c>
      <c r="D33" s="6" t="s">
        <v>38</v>
      </c>
      <c r="E33" s="6" t="s">
        <v>112</v>
      </c>
      <c r="F33" s="6">
        <v>16</v>
      </c>
      <c r="G33" s="6" t="s">
        <v>29</v>
      </c>
      <c r="H33" s="6" t="s">
        <v>188</v>
      </c>
      <c r="I33" s="31">
        <v>4</v>
      </c>
      <c r="J33" s="6">
        <v>9</v>
      </c>
      <c r="K33" s="6">
        <v>6</v>
      </c>
      <c r="L33" s="6"/>
      <c r="M33" s="6">
        <f t="shared" si="1"/>
        <v>0</v>
      </c>
      <c r="N33" s="6">
        <f>SUBTOTAL(9,J33:L33)</f>
        <v>0</v>
      </c>
      <c r="O33" s="38" t="s">
        <v>46</v>
      </c>
    </row>
    <row r="34" spans="1:15" hidden="1" x14ac:dyDescent="0.25">
      <c r="A34" s="5" t="s">
        <v>27</v>
      </c>
      <c r="B34" s="6" t="s">
        <v>91</v>
      </c>
      <c r="C34" s="5" t="s">
        <v>65</v>
      </c>
      <c r="D34" s="6" t="s">
        <v>270</v>
      </c>
      <c r="E34" s="6" t="s">
        <v>112</v>
      </c>
      <c r="F34" s="6">
        <v>14</v>
      </c>
      <c r="G34" s="6" t="s">
        <v>73</v>
      </c>
      <c r="H34" s="13" t="s">
        <v>273</v>
      </c>
      <c r="I34" s="31"/>
      <c r="J34" s="6">
        <v>8</v>
      </c>
      <c r="K34" s="6">
        <v>7</v>
      </c>
      <c r="L34" s="6"/>
      <c r="M34" s="6">
        <f t="shared" si="1"/>
        <v>0</v>
      </c>
      <c r="N34" s="6">
        <f>SUBTOTAL(9,J34:K34)</f>
        <v>0</v>
      </c>
      <c r="O34" s="38" t="s">
        <v>46</v>
      </c>
    </row>
    <row r="35" spans="1:15" x14ac:dyDescent="0.25">
      <c r="A35" s="8" t="s">
        <v>133</v>
      </c>
      <c r="B35" s="6" t="s">
        <v>91</v>
      </c>
      <c r="C35" s="5" t="s">
        <v>19</v>
      </c>
      <c r="D35" s="4" t="s">
        <v>49</v>
      </c>
      <c r="E35" s="6" t="s">
        <v>146</v>
      </c>
      <c r="F35" s="6">
        <v>2</v>
      </c>
      <c r="G35" s="6" t="s">
        <v>80</v>
      </c>
      <c r="H35" s="4" t="s">
        <v>50</v>
      </c>
      <c r="I35" s="31">
        <v>4</v>
      </c>
      <c r="J35" s="31">
        <v>1</v>
      </c>
      <c r="K35" s="4">
        <v>4</v>
      </c>
      <c r="L35" s="4">
        <v>2</v>
      </c>
      <c r="M35" s="6">
        <f t="shared" si="1"/>
        <v>11</v>
      </c>
      <c r="N35" s="4">
        <f>SUBTOTAL(9,K35:L35)</f>
        <v>6</v>
      </c>
      <c r="O35" s="7" t="s">
        <v>58</v>
      </c>
    </row>
    <row r="36" spans="1:15" hidden="1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>
        <v>8</v>
      </c>
      <c r="K36" s="6">
        <v>8</v>
      </c>
      <c r="L36" s="6">
        <v>11</v>
      </c>
      <c r="M36" s="6">
        <f t="shared" si="1"/>
        <v>0</v>
      </c>
      <c r="N36" s="6">
        <f>SUBTOTAL(9,J36:L36)</f>
        <v>0</v>
      </c>
    </row>
    <row r="37" spans="1:15" hidden="1" x14ac:dyDescent="0.25">
      <c r="A37" s="8" t="s">
        <v>133</v>
      </c>
      <c r="B37" s="6" t="s">
        <v>91</v>
      </c>
      <c r="C37" s="5" t="s">
        <v>46</v>
      </c>
      <c r="D37" s="6" t="s">
        <v>47</v>
      </c>
      <c r="E37" s="6" t="s">
        <v>112</v>
      </c>
      <c r="F37" s="6">
        <v>42</v>
      </c>
      <c r="G37" s="6" t="s">
        <v>73</v>
      </c>
      <c r="H37" s="6" t="s">
        <v>141</v>
      </c>
      <c r="I37" s="31">
        <v>5</v>
      </c>
      <c r="J37" s="6">
        <v>11</v>
      </c>
      <c r="K37" s="6">
        <v>5</v>
      </c>
      <c r="L37" s="6"/>
      <c r="M37" s="6">
        <f t="shared" si="1"/>
        <v>0</v>
      </c>
      <c r="N37" s="6">
        <f>SUBTOTAL(9,J37:K37)</f>
        <v>0</v>
      </c>
      <c r="O37" s="6" t="s">
        <v>60</v>
      </c>
    </row>
    <row r="38" spans="1:15" hidden="1" x14ac:dyDescent="0.25">
      <c r="A38" s="8" t="s">
        <v>42</v>
      </c>
      <c r="B38" s="6" t="s">
        <v>91</v>
      </c>
      <c r="C38" s="5" t="s">
        <v>55</v>
      </c>
      <c r="D38" s="6" t="s">
        <v>95</v>
      </c>
      <c r="E38" s="6" t="s">
        <v>112</v>
      </c>
      <c r="F38" s="6">
        <v>38</v>
      </c>
      <c r="G38" s="6" t="s">
        <v>29</v>
      </c>
      <c r="H38" s="6" t="s">
        <v>96</v>
      </c>
      <c r="I38" s="31">
        <v>7</v>
      </c>
      <c r="J38" s="6">
        <v>6</v>
      </c>
      <c r="K38" s="6">
        <v>10</v>
      </c>
      <c r="L38" s="6"/>
      <c r="M38" s="6">
        <f t="shared" si="1"/>
        <v>0</v>
      </c>
      <c r="N38" s="6">
        <f>SUBTOTAL(9,J38:L38)</f>
        <v>0</v>
      </c>
      <c r="O38" s="12" t="s">
        <v>60</v>
      </c>
    </row>
    <row r="39" spans="1:15" hidden="1" x14ac:dyDescent="0.25">
      <c r="A39" s="8" t="s">
        <v>170</v>
      </c>
      <c r="B39" s="6" t="s">
        <v>91</v>
      </c>
      <c r="C39" s="5" t="s">
        <v>171</v>
      </c>
      <c r="D39" s="6" t="s">
        <v>35</v>
      </c>
      <c r="E39" s="6" t="s">
        <v>112</v>
      </c>
      <c r="F39" s="6">
        <v>51</v>
      </c>
      <c r="G39" s="13" t="s">
        <v>8</v>
      </c>
      <c r="H39" s="6" t="s">
        <v>174</v>
      </c>
      <c r="I39" s="31">
        <v>8</v>
      </c>
      <c r="J39" s="6">
        <v>5</v>
      </c>
      <c r="K39" s="6">
        <v>4</v>
      </c>
      <c r="L39" s="6">
        <v>4</v>
      </c>
      <c r="M39" s="6">
        <f t="shared" si="1"/>
        <v>0</v>
      </c>
      <c r="N39" s="6">
        <f>SUBTOTAL(9,J39:L39)</f>
        <v>0</v>
      </c>
    </row>
    <row r="40" spans="1:15" hidden="1" x14ac:dyDescent="0.25">
      <c r="A40" s="5" t="s">
        <v>231</v>
      </c>
      <c r="B40" s="6" t="s">
        <v>91</v>
      </c>
      <c r="C40" s="5" t="s">
        <v>40</v>
      </c>
      <c r="D40" s="6" t="s">
        <v>18</v>
      </c>
      <c r="E40" s="6" t="s">
        <v>112</v>
      </c>
      <c r="F40" s="6">
        <v>56</v>
      </c>
      <c r="G40" s="6" t="s">
        <v>76</v>
      </c>
      <c r="H40" s="6" t="s">
        <v>247</v>
      </c>
      <c r="I40" s="31"/>
      <c r="J40" s="31"/>
      <c r="K40" s="6"/>
      <c r="L40" s="6"/>
      <c r="M40" s="6">
        <f t="shared" si="1"/>
        <v>0</v>
      </c>
    </row>
    <row r="41" spans="1:15" hidden="1" x14ac:dyDescent="0.25">
      <c r="A41" s="5" t="s">
        <v>222</v>
      </c>
      <c r="B41" s="6" t="s">
        <v>91</v>
      </c>
      <c r="C41" s="5" t="s">
        <v>61</v>
      </c>
      <c r="D41" s="6" t="s">
        <v>223</v>
      </c>
      <c r="E41" s="6" t="s">
        <v>112</v>
      </c>
      <c r="F41" s="6">
        <v>171</v>
      </c>
      <c r="G41" s="6" t="s">
        <v>73</v>
      </c>
      <c r="H41" s="6" t="s">
        <v>225</v>
      </c>
      <c r="I41" s="31"/>
      <c r="J41" s="6">
        <v>5</v>
      </c>
      <c r="K41" s="6">
        <v>12</v>
      </c>
      <c r="L41" s="6"/>
      <c r="M41" s="6">
        <f t="shared" si="1"/>
        <v>0</v>
      </c>
      <c r="N41" s="6">
        <f>SUBTOTAL(9,J41:K41)</f>
        <v>0</v>
      </c>
      <c r="O41" s="6" t="s">
        <v>31</v>
      </c>
    </row>
    <row r="42" spans="1:15" hidden="1" x14ac:dyDescent="0.25">
      <c r="A42" s="5" t="s">
        <v>237</v>
      </c>
      <c r="B42" s="6" t="s">
        <v>91</v>
      </c>
      <c r="C42" s="5" t="s">
        <v>238</v>
      </c>
      <c r="D42" s="6" t="s">
        <v>239</v>
      </c>
      <c r="E42" s="6" t="s">
        <v>112</v>
      </c>
      <c r="F42" s="6">
        <v>31</v>
      </c>
      <c r="G42" s="6" t="s">
        <v>76</v>
      </c>
      <c r="H42" s="6" t="s">
        <v>242</v>
      </c>
      <c r="I42" s="31"/>
      <c r="J42" s="31"/>
      <c r="K42" s="6"/>
      <c r="L42" s="6"/>
      <c r="M42" s="6">
        <f t="shared" si="1"/>
        <v>0</v>
      </c>
    </row>
    <row r="43" spans="1:15" hidden="1" x14ac:dyDescent="0.25">
      <c r="A43" s="8" t="s">
        <v>196</v>
      </c>
      <c r="B43" s="6" t="s">
        <v>91</v>
      </c>
      <c r="C43" s="5" t="s">
        <v>199</v>
      </c>
      <c r="D43" s="6" t="s">
        <v>204</v>
      </c>
      <c r="E43" s="6" t="s">
        <v>112</v>
      </c>
      <c r="F43" s="6">
        <v>90</v>
      </c>
      <c r="G43" s="6" t="s">
        <v>8</v>
      </c>
      <c r="H43" s="6" t="s">
        <v>205</v>
      </c>
      <c r="I43" s="31">
        <v>9</v>
      </c>
      <c r="J43" s="6">
        <v>12</v>
      </c>
      <c r="K43" s="6">
        <v>2</v>
      </c>
      <c r="L43" s="6">
        <v>5</v>
      </c>
      <c r="M43" s="6">
        <f t="shared" si="1"/>
        <v>0</v>
      </c>
      <c r="N43" s="6">
        <f>SUBTOTAL(9,J43:L43)</f>
        <v>0</v>
      </c>
    </row>
    <row r="44" spans="1:15" hidden="1" x14ac:dyDescent="0.25">
      <c r="A44" s="8" t="s">
        <v>170</v>
      </c>
      <c r="B44" s="6" t="s">
        <v>91</v>
      </c>
      <c r="C44" s="5" t="s">
        <v>171</v>
      </c>
      <c r="D44" s="6" t="s">
        <v>35</v>
      </c>
      <c r="E44" s="6" t="s">
        <v>112</v>
      </c>
      <c r="F44" s="6">
        <v>51</v>
      </c>
      <c r="G44" s="6" t="s">
        <v>29</v>
      </c>
      <c r="H44" s="6" t="s">
        <v>172</v>
      </c>
      <c r="I44" s="31">
        <v>5</v>
      </c>
      <c r="J44" s="6">
        <v>8</v>
      </c>
      <c r="K44" s="6">
        <v>9</v>
      </c>
      <c r="L44" s="6"/>
      <c r="M44" s="6">
        <f t="shared" si="1"/>
        <v>0</v>
      </c>
      <c r="N44" s="6">
        <f>SUBTOTAL(9,J44:L44)</f>
        <v>0</v>
      </c>
      <c r="O44" s="6" t="s">
        <v>31</v>
      </c>
    </row>
    <row r="45" spans="1:15" hidden="1" x14ac:dyDescent="0.25">
      <c r="A45" s="8" t="s">
        <v>42</v>
      </c>
      <c r="B45" s="6" t="s">
        <v>91</v>
      </c>
      <c r="C45" s="5" t="s">
        <v>55</v>
      </c>
      <c r="D45" s="6" t="s">
        <v>92</v>
      </c>
      <c r="E45" s="6" t="s">
        <v>93</v>
      </c>
      <c r="F45" s="6">
        <v>67</v>
      </c>
      <c r="G45" s="6" t="s">
        <v>8</v>
      </c>
      <c r="H45" s="6" t="s">
        <v>211</v>
      </c>
      <c r="I45" s="31">
        <v>10</v>
      </c>
      <c r="J45" s="6">
        <v>17</v>
      </c>
      <c r="K45" s="6">
        <v>19</v>
      </c>
      <c r="L45" s="6">
        <v>8</v>
      </c>
      <c r="M45" s="6">
        <f t="shared" si="1"/>
        <v>0</v>
      </c>
      <c r="N45" s="6">
        <f>SUBTOTAL(9,J45:L45)</f>
        <v>0</v>
      </c>
    </row>
    <row r="46" spans="1:15" hidden="1" x14ac:dyDescent="0.25">
      <c r="A46" s="5" t="s">
        <v>27</v>
      </c>
      <c r="B46" s="6" t="s">
        <v>91</v>
      </c>
      <c r="C46" s="5" t="s">
        <v>65</v>
      </c>
      <c r="D46" s="6" t="s">
        <v>270</v>
      </c>
      <c r="E46" s="6" t="s">
        <v>112</v>
      </c>
      <c r="F46" s="6">
        <v>14</v>
      </c>
      <c r="G46" s="6" t="s">
        <v>29</v>
      </c>
      <c r="H46" s="6" t="s">
        <v>271</v>
      </c>
      <c r="I46" s="31"/>
      <c r="J46" s="6">
        <v>5</v>
      </c>
      <c r="K46" s="6">
        <v>13</v>
      </c>
      <c r="L46" s="6"/>
      <c r="M46" s="6">
        <f t="shared" si="1"/>
        <v>0</v>
      </c>
      <c r="N46" s="6">
        <f>SUBTOTAL(9,J46:L46)</f>
        <v>0</v>
      </c>
      <c r="O46" s="38" t="s">
        <v>61</v>
      </c>
    </row>
    <row r="47" spans="1:15" x14ac:dyDescent="0.25">
      <c r="A47" s="8" t="s">
        <v>133</v>
      </c>
      <c r="B47" s="6" t="s">
        <v>91</v>
      </c>
      <c r="C47" s="5" t="s">
        <v>19</v>
      </c>
      <c r="D47" s="4" t="s">
        <v>144</v>
      </c>
      <c r="E47" s="6" t="s">
        <v>24</v>
      </c>
      <c r="F47" s="6">
        <v>15108</v>
      </c>
      <c r="G47" s="6" t="s">
        <v>80</v>
      </c>
      <c r="H47" s="4" t="s">
        <v>25</v>
      </c>
      <c r="I47" s="31">
        <v>6</v>
      </c>
      <c r="J47" s="31">
        <v>7</v>
      </c>
      <c r="K47" s="4">
        <v>3</v>
      </c>
      <c r="L47" s="4">
        <v>1</v>
      </c>
      <c r="M47" s="6">
        <f t="shared" si="1"/>
        <v>17</v>
      </c>
      <c r="N47" s="4">
        <f>SUBTOTAL(9,K47:L47)</f>
        <v>4</v>
      </c>
      <c r="O47" s="7" t="s">
        <v>56</v>
      </c>
    </row>
    <row r="48" spans="1:15" hidden="1" x14ac:dyDescent="0.25">
      <c r="A48" s="8" t="s">
        <v>42</v>
      </c>
      <c r="B48" s="6" t="s">
        <v>91</v>
      </c>
      <c r="C48" s="5" t="s">
        <v>55</v>
      </c>
      <c r="D48" s="6" t="s">
        <v>92</v>
      </c>
      <c r="E48" s="6" t="s">
        <v>93</v>
      </c>
      <c r="F48" s="6">
        <v>67</v>
      </c>
      <c r="G48" s="6" t="s">
        <v>29</v>
      </c>
      <c r="H48" s="6" t="s">
        <v>94</v>
      </c>
      <c r="I48" s="31">
        <v>12</v>
      </c>
      <c r="J48" s="6">
        <v>12</v>
      </c>
      <c r="K48" s="6">
        <v>8</v>
      </c>
      <c r="L48" s="6"/>
      <c r="M48" s="6">
        <f t="shared" si="1"/>
        <v>0</v>
      </c>
      <c r="N48" s="6">
        <f>SUBTOTAL(9,J48:L48)</f>
        <v>0</v>
      </c>
      <c r="O48" s="12" t="s">
        <v>62</v>
      </c>
    </row>
    <row r="49" spans="1:15" hidden="1" x14ac:dyDescent="0.25">
      <c r="A49" s="5" t="s">
        <v>248</v>
      </c>
      <c r="B49" s="6" t="s">
        <v>91</v>
      </c>
      <c r="C49" s="5" t="s">
        <v>249</v>
      </c>
      <c r="D49" s="6" t="s">
        <v>47</v>
      </c>
      <c r="E49" s="6" t="s">
        <v>112</v>
      </c>
      <c r="F49" s="6">
        <v>42</v>
      </c>
      <c r="G49" s="6" t="s">
        <v>76</v>
      </c>
      <c r="H49" s="6" t="s">
        <v>258</v>
      </c>
      <c r="I49" s="31"/>
      <c r="J49" s="31"/>
      <c r="K49" s="6"/>
      <c r="L49" s="6"/>
      <c r="M49" s="6">
        <f t="shared" si="1"/>
        <v>0</v>
      </c>
    </row>
    <row r="50" spans="1:15" hidden="1" x14ac:dyDescent="0.25">
      <c r="A50" s="8" t="s">
        <v>196</v>
      </c>
      <c r="B50" s="6" t="s">
        <v>91</v>
      </c>
      <c r="C50" s="5" t="s">
        <v>199</v>
      </c>
      <c r="D50" s="6" t="s">
        <v>202</v>
      </c>
      <c r="E50" s="6" t="s">
        <v>112</v>
      </c>
      <c r="F50" s="6">
        <v>91</v>
      </c>
      <c r="G50" s="6" t="s">
        <v>8</v>
      </c>
      <c r="H50" s="6" t="s">
        <v>203</v>
      </c>
      <c r="I50" s="31">
        <v>11</v>
      </c>
      <c r="J50" s="6">
        <v>19</v>
      </c>
      <c r="K50" s="6">
        <v>15</v>
      </c>
      <c r="L50" s="6">
        <v>20</v>
      </c>
      <c r="M50" s="6">
        <f t="shared" si="1"/>
        <v>0</v>
      </c>
      <c r="N50" s="6">
        <f>SUBTOTAL(9,J50:L50)</f>
        <v>0</v>
      </c>
    </row>
    <row r="51" spans="1:15" hidden="1" x14ac:dyDescent="0.25">
      <c r="A51" s="8" t="s">
        <v>42</v>
      </c>
      <c r="B51" s="6" t="s">
        <v>91</v>
      </c>
      <c r="C51" s="5" t="s">
        <v>60</v>
      </c>
      <c r="D51" s="6" t="s">
        <v>164</v>
      </c>
      <c r="E51" s="6" t="s">
        <v>112</v>
      </c>
      <c r="F51" s="6">
        <v>37</v>
      </c>
      <c r="G51" s="6" t="s">
        <v>29</v>
      </c>
      <c r="H51" s="6" t="s">
        <v>165</v>
      </c>
      <c r="I51" s="31">
        <v>6</v>
      </c>
      <c r="J51" s="6">
        <v>10</v>
      </c>
      <c r="K51" s="6">
        <v>12</v>
      </c>
      <c r="L51" s="6"/>
      <c r="M51" s="6">
        <f t="shared" si="1"/>
        <v>0</v>
      </c>
      <c r="N51" s="6">
        <f>SUBTOTAL(9,J51:L51)</f>
        <v>0</v>
      </c>
      <c r="O51" s="38" t="s">
        <v>19</v>
      </c>
    </row>
    <row r="52" spans="1:15" x14ac:dyDescent="0.25">
      <c r="A52" s="5" t="s">
        <v>219</v>
      </c>
      <c r="B52" s="6" t="s">
        <v>91</v>
      </c>
      <c r="C52" s="5" t="s">
        <v>220</v>
      </c>
      <c r="D52" s="6" t="s">
        <v>212</v>
      </c>
      <c r="E52" s="6" t="s">
        <v>48</v>
      </c>
      <c r="F52" s="6">
        <v>39</v>
      </c>
      <c r="G52" s="6" t="s">
        <v>80</v>
      </c>
      <c r="H52" s="6" t="s">
        <v>213</v>
      </c>
      <c r="I52" s="31">
        <v>2</v>
      </c>
      <c r="J52" s="31">
        <v>14</v>
      </c>
      <c r="K52" s="6">
        <v>2</v>
      </c>
      <c r="L52" s="6">
        <v>4</v>
      </c>
      <c r="M52" s="6">
        <f t="shared" si="1"/>
        <v>22</v>
      </c>
      <c r="N52" s="6">
        <f>SUBTOTAL(9,K52:L52)</f>
        <v>6</v>
      </c>
      <c r="O52" s="13" t="s">
        <v>36</v>
      </c>
    </row>
    <row r="53" spans="1:15" hidden="1" x14ac:dyDescent="0.25">
      <c r="A53" s="8" t="s">
        <v>221</v>
      </c>
      <c r="B53" s="6" t="s">
        <v>91</v>
      </c>
      <c r="C53" s="5" t="s">
        <v>117</v>
      </c>
      <c r="D53" s="6" t="s">
        <v>43</v>
      </c>
      <c r="E53" s="6" t="s">
        <v>112</v>
      </c>
      <c r="F53" s="6">
        <v>80</v>
      </c>
      <c r="G53" s="6" t="s">
        <v>8</v>
      </c>
      <c r="H53" s="6" t="s">
        <v>158</v>
      </c>
      <c r="I53" s="31">
        <v>12</v>
      </c>
      <c r="J53" s="6">
        <v>18</v>
      </c>
      <c r="K53" s="6">
        <v>16</v>
      </c>
      <c r="L53" s="6">
        <v>10</v>
      </c>
      <c r="M53" s="6">
        <f t="shared" si="1"/>
        <v>0</v>
      </c>
      <c r="N53" s="6">
        <f>SUBTOTAL(9,J53:L53)</f>
        <v>0</v>
      </c>
    </row>
    <row r="54" spans="1:15" hidden="1" x14ac:dyDescent="0.25">
      <c r="A54" s="8" t="s">
        <v>185</v>
      </c>
      <c r="B54" s="6" t="s">
        <v>91</v>
      </c>
      <c r="C54" s="5" t="s">
        <v>193</v>
      </c>
      <c r="D54" s="6" t="s">
        <v>191</v>
      </c>
      <c r="E54" s="6" t="s">
        <v>112</v>
      </c>
      <c r="F54" s="6">
        <v>18</v>
      </c>
      <c r="G54" s="6" t="s">
        <v>8</v>
      </c>
      <c r="H54" s="6" t="s">
        <v>192</v>
      </c>
      <c r="I54" s="31">
        <v>13</v>
      </c>
      <c r="J54" s="6">
        <v>14</v>
      </c>
      <c r="K54" s="6">
        <v>13</v>
      </c>
      <c r="L54" s="6">
        <v>20</v>
      </c>
      <c r="M54" s="6">
        <f t="shared" si="1"/>
        <v>0</v>
      </c>
      <c r="N54" s="6">
        <f>SUBTOTAL(9,J54:L54)</f>
        <v>0</v>
      </c>
    </row>
    <row r="55" spans="1:15" x14ac:dyDescent="0.25">
      <c r="A55" s="8" t="s">
        <v>11</v>
      </c>
      <c r="B55" s="6" t="s">
        <v>91</v>
      </c>
      <c r="C55" s="5" t="s">
        <v>110</v>
      </c>
      <c r="D55" s="6" t="s">
        <v>26</v>
      </c>
      <c r="E55" s="6" t="s">
        <v>24</v>
      </c>
      <c r="F55" s="6">
        <v>0</v>
      </c>
      <c r="G55" s="6" t="s">
        <v>80</v>
      </c>
      <c r="H55" s="6" t="s">
        <v>129</v>
      </c>
      <c r="I55" s="31">
        <v>5</v>
      </c>
      <c r="J55" s="31">
        <v>4</v>
      </c>
      <c r="K55" s="6">
        <v>9</v>
      </c>
      <c r="L55" s="6">
        <v>5</v>
      </c>
      <c r="M55" s="6">
        <f t="shared" si="1"/>
        <v>23</v>
      </c>
      <c r="N55" s="6">
        <f>SUBTOTAL(9,K55:L55)</f>
        <v>14</v>
      </c>
      <c r="O55" s="13" t="s">
        <v>59</v>
      </c>
    </row>
    <row r="56" spans="1:15" hidden="1" x14ac:dyDescent="0.25">
      <c r="A56" s="5" t="s">
        <v>269</v>
      </c>
      <c r="B56" s="6" t="s">
        <v>91</v>
      </c>
      <c r="C56" s="5" t="s">
        <v>249</v>
      </c>
      <c r="D56" s="6" t="s">
        <v>264</v>
      </c>
      <c r="E56" s="6" t="s">
        <v>112</v>
      </c>
      <c r="F56" s="6">
        <v>54</v>
      </c>
      <c r="G56" s="6" t="s">
        <v>76</v>
      </c>
      <c r="H56" s="6" t="s">
        <v>265</v>
      </c>
      <c r="I56" s="31"/>
      <c r="J56" s="31"/>
      <c r="K56" s="6"/>
      <c r="L56" s="6"/>
      <c r="M56" s="6">
        <f t="shared" si="1"/>
        <v>0</v>
      </c>
    </row>
    <row r="57" spans="1:15" hidden="1" x14ac:dyDescent="0.25">
      <c r="A57" s="5" t="s">
        <v>27</v>
      </c>
      <c r="B57" s="6" t="s">
        <v>91</v>
      </c>
      <c r="C57" s="5" t="s">
        <v>65</v>
      </c>
      <c r="D57" s="6" t="s">
        <v>270</v>
      </c>
      <c r="E57" s="6" t="s">
        <v>112</v>
      </c>
      <c r="F57" s="6">
        <v>24</v>
      </c>
      <c r="G57" s="6" t="s">
        <v>76</v>
      </c>
      <c r="H57" s="6" t="s">
        <v>275</v>
      </c>
      <c r="I57" s="31"/>
      <c r="J57" s="31"/>
      <c r="K57" s="6"/>
      <c r="L57" s="6"/>
      <c r="M57" s="6">
        <f t="shared" si="1"/>
        <v>0</v>
      </c>
    </row>
    <row r="58" spans="1:15" hidden="1" x14ac:dyDescent="0.25">
      <c r="A58" s="8" t="s">
        <v>42</v>
      </c>
      <c r="B58" s="6" t="s">
        <v>91</v>
      </c>
      <c r="C58" s="5" t="s">
        <v>60</v>
      </c>
      <c r="D58" s="6" t="s">
        <v>164</v>
      </c>
      <c r="E58" s="6" t="s">
        <v>112</v>
      </c>
      <c r="F58" s="6">
        <v>37</v>
      </c>
      <c r="G58" s="6" t="s">
        <v>8</v>
      </c>
      <c r="H58" s="6" t="s">
        <v>169</v>
      </c>
      <c r="I58" s="31">
        <v>14</v>
      </c>
      <c r="J58" s="6">
        <v>11</v>
      </c>
      <c r="K58" s="6">
        <v>7</v>
      </c>
      <c r="L58" s="6">
        <v>15</v>
      </c>
      <c r="M58" s="6">
        <f t="shared" si="1"/>
        <v>0</v>
      </c>
      <c r="N58" s="6">
        <f>SUBTOTAL(9,J58:L58)</f>
        <v>0</v>
      </c>
    </row>
    <row r="59" spans="1:15" hidden="1" x14ac:dyDescent="0.25">
      <c r="A59" s="8" t="s">
        <v>196</v>
      </c>
      <c r="B59" s="6" t="s">
        <v>91</v>
      </c>
      <c r="C59" s="5" t="s">
        <v>199</v>
      </c>
      <c r="D59" s="6" t="s">
        <v>204</v>
      </c>
      <c r="E59" s="6" t="s">
        <v>112</v>
      </c>
      <c r="F59" s="6">
        <v>90</v>
      </c>
      <c r="G59" s="6" t="s">
        <v>76</v>
      </c>
      <c r="H59" s="6" t="s">
        <v>207</v>
      </c>
      <c r="I59" s="31">
        <v>2</v>
      </c>
      <c r="J59" s="31">
        <v>1</v>
      </c>
      <c r="K59" s="6"/>
      <c r="L59" s="6"/>
      <c r="M59" s="6">
        <f t="shared" si="1"/>
        <v>0</v>
      </c>
    </row>
    <row r="60" spans="1:15" hidden="1" x14ac:dyDescent="0.25">
      <c r="A60" s="8" t="s">
        <v>133</v>
      </c>
      <c r="B60" s="6" t="s">
        <v>91</v>
      </c>
      <c r="C60" s="5" t="s">
        <v>20</v>
      </c>
      <c r="D60" s="6" t="s">
        <v>134</v>
      </c>
      <c r="E60" s="6" t="s">
        <v>112</v>
      </c>
      <c r="F60" s="6">
        <v>43</v>
      </c>
      <c r="G60" s="6" t="s">
        <v>8</v>
      </c>
      <c r="H60" s="6" t="s">
        <v>138</v>
      </c>
      <c r="I60" s="31">
        <v>15</v>
      </c>
      <c r="J60" s="6">
        <v>6</v>
      </c>
      <c r="K60" s="6">
        <v>9</v>
      </c>
      <c r="L60" s="6">
        <v>16</v>
      </c>
      <c r="M60" s="6">
        <f t="shared" si="1"/>
        <v>0</v>
      </c>
      <c r="N60" s="6">
        <f>SUBTOTAL(9,J60:L60)</f>
        <v>0</v>
      </c>
    </row>
    <row r="61" spans="1:15" x14ac:dyDescent="0.25">
      <c r="A61" s="8" t="s">
        <v>221</v>
      </c>
      <c r="B61" s="6" t="s">
        <v>91</v>
      </c>
      <c r="C61" s="5" t="s">
        <v>117</v>
      </c>
      <c r="D61" s="6" t="s">
        <v>154</v>
      </c>
      <c r="E61" s="6" t="s">
        <v>155</v>
      </c>
      <c r="F61" s="6">
        <v>525</v>
      </c>
      <c r="G61" s="6" t="s">
        <v>80</v>
      </c>
      <c r="H61" s="6" t="s">
        <v>156</v>
      </c>
      <c r="I61" s="31">
        <v>7</v>
      </c>
      <c r="J61" s="31">
        <v>6</v>
      </c>
      <c r="K61" s="6">
        <v>5</v>
      </c>
      <c r="L61" s="6">
        <v>7</v>
      </c>
      <c r="M61" s="6">
        <f t="shared" ref="M61:M92" si="2">SUBTOTAL(9,I61:L61)</f>
        <v>25</v>
      </c>
      <c r="N61" s="6">
        <f>SUBTOTAL(9,K61:L61)</f>
        <v>12</v>
      </c>
      <c r="O61" s="13" t="s">
        <v>17</v>
      </c>
    </row>
    <row r="62" spans="1:15" x14ac:dyDescent="0.25">
      <c r="A62" s="8" t="s">
        <v>133</v>
      </c>
      <c r="B62" s="6" t="s">
        <v>91</v>
      </c>
      <c r="C62" s="5" t="s">
        <v>20</v>
      </c>
      <c r="D62" s="6" t="s">
        <v>21</v>
      </c>
      <c r="E62" s="6" t="s">
        <v>22</v>
      </c>
      <c r="F62" s="6">
        <v>124</v>
      </c>
      <c r="G62" s="12" t="s">
        <v>80</v>
      </c>
      <c r="H62" s="12" t="s">
        <v>23</v>
      </c>
      <c r="I62" s="31">
        <v>10</v>
      </c>
      <c r="J62" s="31">
        <v>9</v>
      </c>
      <c r="K62" s="6">
        <v>8</v>
      </c>
      <c r="L62" s="6">
        <v>10</v>
      </c>
      <c r="M62" s="6">
        <f t="shared" si="2"/>
        <v>37</v>
      </c>
      <c r="N62" s="6">
        <f>SUBTOTAL(9,K62:L62)</f>
        <v>18</v>
      </c>
      <c r="O62" s="13" t="s">
        <v>31</v>
      </c>
    </row>
    <row r="63" spans="1:15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>
        <v>10</v>
      </c>
      <c r="L63" s="6">
        <v>6</v>
      </c>
      <c r="M63" s="6">
        <f t="shared" si="2"/>
        <v>38</v>
      </c>
      <c r="N63" s="6">
        <f>SUBTOTAL(9,K63:L63)</f>
        <v>16</v>
      </c>
      <c r="O63" s="13" t="s">
        <v>46</v>
      </c>
    </row>
    <row r="64" spans="1:15" hidden="1" x14ac:dyDescent="0.25">
      <c r="A64" s="8" t="s">
        <v>170</v>
      </c>
      <c r="B64" s="6" t="s">
        <v>91</v>
      </c>
      <c r="C64" s="5" t="s">
        <v>171</v>
      </c>
      <c r="D64" s="6" t="s">
        <v>35</v>
      </c>
      <c r="E64" s="6" t="s">
        <v>112</v>
      </c>
      <c r="F64" s="6">
        <v>51</v>
      </c>
      <c r="G64" s="13" t="s">
        <v>76</v>
      </c>
      <c r="H64" s="6" t="s">
        <v>173</v>
      </c>
      <c r="I64" s="31">
        <v>1</v>
      </c>
      <c r="J64" s="31">
        <v>2</v>
      </c>
      <c r="K64" s="6"/>
      <c r="L64" s="6"/>
      <c r="M64" s="6">
        <f t="shared" si="2"/>
        <v>0</v>
      </c>
    </row>
    <row r="65" spans="1:15" hidden="1" x14ac:dyDescent="0.25">
      <c r="A65" s="8" t="s">
        <v>133</v>
      </c>
      <c r="B65" s="6" t="s">
        <v>91</v>
      </c>
      <c r="C65" s="5" t="s">
        <v>46</v>
      </c>
      <c r="D65" s="6" t="s">
        <v>47</v>
      </c>
      <c r="E65" s="6" t="s">
        <v>112</v>
      </c>
      <c r="F65" s="6">
        <v>42</v>
      </c>
      <c r="G65" s="6" t="s">
        <v>8</v>
      </c>
      <c r="H65" s="6" t="s">
        <v>139</v>
      </c>
      <c r="I65" s="31">
        <v>16</v>
      </c>
      <c r="J65" s="6">
        <v>9</v>
      </c>
      <c r="K65" s="6">
        <v>6</v>
      </c>
      <c r="L65" s="6">
        <v>6</v>
      </c>
      <c r="M65" s="6">
        <f t="shared" si="2"/>
        <v>0</v>
      </c>
      <c r="N65" s="6">
        <f>SUBTOTAL(9,J65:L65)</f>
        <v>0</v>
      </c>
    </row>
    <row r="66" spans="1:15" s="28" customFormat="1" hidden="1" x14ac:dyDescent="0.25">
      <c r="A66" s="8" t="s">
        <v>11</v>
      </c>
      <c r="B66" s="6" t="s">
        <v>91</v>
      </c>
      <c r="C66" s="5" t="s">
        <v>110</v>
      </c>
      <c r="D66" s="6" t="s">
        <v>111</v>
      </c>
      <c r="E66" s="6" t="s">
        <v>112</v>
      </c>
      <c r="F66" s="6">
        <v>114</v>
      </c>
      <c r="G66" s="6" t="s">
        <v>8</v>
      </c>
      <c r="H66" s="6" t="s">
        <v>125</v>
      </c>
      <c r="I66" s="31">
        <v>17</v>
      </c>
      <c r="J66" s="6">
        <v>13</v>
      </c>
      <c r="K66" s="6">
        <v>20</v>
      </c>
      <c r="L66" s="6">
        <v>20</v>
      </c>
      <c r="M66" s="6">
        <f t="shared" si="2"/>
        <v>0</v>
      </c>
      <c r="N66" s="6">
        <f>SUBTOTAL(9,J66:L66)</f>
        <v>0</v>
      </c>
    </row>
    <row r="67" spans="1:15" hidden="1" x14ac:dyDescent="0.25">
      <c r="A67" s="8" t="s">
        <v>133</v>
      </c>
      <c r="B67" s="6" t="s">
        <v>91</v>
      </c>
      <c r="C67" s="5" t="s">
        <v>46</v>
      </c>
      <c r="D67" s="6" t="s">
        <v>45</v>
      </c>
      <c r="E67" s="6" t="s">
        <v>112</v>
      </c>
      <c r="F67" s="6">
        <v>23</v>
      </c>
      <c r="G67" s="6" t="s">
        <v>8</v>
      </c>
      <c r="H67" s="6" t="s">
        <v>140</v>
      </c>
      <c r="I67" s="31">
        <v>18</v>
      </c>
      <c r="J67" s="6">
        <v>20</v>
      </c>
      <c r="K67" s="6">
        <v>17</v>
      </c>
      <c r="L67" s="6">
        <v>17</v>
      </c>
      <c r="M67" s="6">
        <f t="shared" si="2"/>
        <v>0</v>
      </c>
      <c r="N67" s="6">
        <f>SUBTOTAL(9,J67:L67)</f>
        <v>0</v>
      </c>
    </row>
    <row r="68" spans="1:15" x14ac:dyDescent="0.25">
      <c r="A68" s="5" t="s">
        <v>42</v>
      </c>
      <c r="B68" s="6" t="s">
        <v>91</v>
      </c>
      <c r="C68" s="5" t="s">
        <v>60</v>
      </c>
      <c r="D68" s="6" t="s">
        <v>253</v>
      </c>
      <c r="E68" s="6" t="s">
        <v>254</v>
      </c>
      <c r="F68" s="6">
        <v>1</v>
      </c>
      <c r="G68" s="6" t="s">
        <v>81</v>
      </c>
      <c r="H68" s="6" t="s">
        <v>253</v>
      </c>
      <c r="I68" s="31">
        <v>15</v>
      </c>
      <c r="J68" s="31">
        <v>15</v>
      </c>
      <c r="K68" s="6">
        <v>7</v>
      </c>
      <c r="L68" s="6">
        <v>9</v>
      </c>
      <c r="M68" s="6">
        <f t="shared" si="2"/>
        <v>46</v>
      </c>
      <c r="N68" s="6">
        <f>SUBTOTAL(9,K68:L68)</f>
        <v>16</v>
      </c>
      <c r="O68" s="13" t="s">
        <v>60</v>
      </c>
    </row>
    <row r="69" spans="1:15" x14ac:dyDescent="0.25">
      <c r="A69" s="5" t="s">
        <v>244</v>
      </c>
      <c r="B69" s="6" t="s">
        <v>91</v>
      </c>
      <c r="C69" s="5" t="s">
        <v>58</v>
      </c>
      <c r="D69" s="6" t="s">
        <v>66</v>
      </c>
      <c r="E69" s="6" t="s">
        <v>22</v>
      </c>
      <c r="F69" s="6">
        <v>301</v>
      </c>
      <c r="G69" s="6" t="s">
        <v>80</v>
      </c>
      <c r="H69" s="6" t="s">
        <v>245</v>
      </c>
      <c r="I69" s="31">
        <v>15</v>
      </c>
      <c r="J69" s="31">
        <v>15</v>
      </c>
      <c r="K69" s="6">
        <v>6</v>
      </c>
      <c r="L69" s="6">
        <v>12</v>
      </c>
      <c r="M69" s="6">
        <f t="shared" si="2"/>
        <v>48</v>
      </c>
      <c r="N69" s="6">
        <f>SUBTOTAL(9,K69:L69)</f>
        <v>18</v>
      </c>
      <c r="O69" s="13" t="s">
        <v>61</v>
      </c>
    </row>
    <row r="70" spans="1:15" hidden="1" x14ac:dyDescent="0.25">
      <c r="A70" s="8" t="s">
        <v>185</v>
      </c>
      <c r="B70" s="6" t="s">
        <v>91</v>
      </c>
      <c r="C70" s="5" t="s">
        <v>193</v>
      </c>
      <c r="D70" s="6" t="s">
        <v>39</v>
      </c>
      <c r="E70" s="6" t="s">
        <v>112</v>
      </c>
      <c r="F70" s="6">
        <v>20</v>
      </c>
      <c r="G70" s="6" t="s">
        <v>76</v>
      </c>
      <c r="H70" s="6" t="s">
        <v>189</v>
      </c>
      <c r="I70" s="31">
        <v>4</v>
      </c>
      <c r="J70" s="31">
        <v>5</v>
      </c>
      <c r="K70" s="6"/>
      <c r="L70" s="6"/>
      <c r="M70" s="6">
        <f t="shared" si="2"/>
        <v>0</v>
      </c>
    </row>
    <row r="71" spans="1:15" hidden="1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/>
      <c r="L71" s="6"/>
      <c r="M71" s="6">
        <f t="shared" si="2"/>
        <v>0</v>
      </c>
    </row>
    <row r="72" spans="1:15" hidden="1" x14ac:dyDescent="0.25">
      <c r="A72" s="5"/>
      <c r="B72" s="6"/>
      <c r="C72" s="5"/>
      <c r="D72" s="6"/>
      <c r="E72" s="6"/>
      <c r="F72" s="6">
        <v>114</v>
      </c>
      <c r="G72" s="6" t="s">
        <v>73</v>
      </c>
      <c r="H72" s="6"/>
      <c r="I72" s="6"/>
      <c r="J72" s="6">
        <v>7</v>
      </c>
      <c r="K72" s="6">
        <v>11</v>
      </c>
      <c r="L72" s="6"/>
      <c r="M72" s="6">
        <f t="shared" si="2"/>
        <v>0</v>
      </c>
      <c r="N72" s="6">
        <f>SUBTOTAL(9,J72:K72)</f>
        <v>0</v>
      </c>
      <c r="O72" s="6" t="s">
        <v>61</v>
      </c>
    </row>
    <row r="73" spans="1:15" hidden="1" x14ac:dyDescent="0.25">
      <c r="A73" s="8" t="s">
        <v>170</v>
      </c>
      <c r="B73" s="6" t="s">
        <v>91</v>
      </c>
      <c r="C73" s="5" t="s">
        <v>171</v>
      </c>
      <c r="D73" s="6" t="s">
        <v>32</v>
      </c>
      <c r="E73" s="6" t="s">
        <v>112</v>
      </c>
      <c r="F73" s="6">
        <v>52</v>
      </c>
      <c r="G73" s="13" t="s">
        <v>76</v>
      </c>
      <c r="H73" s="6" t="s">
        <v>182</v>
      </c>
      <c r="I73" s="31">
        <v>8</v>
      </c>
      <c r="J73" s="31">
        <v>4</v>
      </c>
      <c r="K73" s="6"/>
      <c r="L73" s="6"/>
      <c r="M73" s="6">
        <f t="shared" si="2"/>
        <v>0</v>
      </c>
    </row>
    <row r="74" spans="1:15" hidden="1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/>
      <c r="L74" s="6"/>
      <c r="M74" s="6">
        <f t="shared" si="2"/>
        <v>0</v>
      </c>
    </row>
    <row r="75" spans="1:15" hidden="1" x14ac:dyDescent="0.25">
      <c r="A75" s="8" t="s">
        <v>42</v>
      </c>
      <c r="B75" s="6" t="s">
        <v>91</v>
      </c>
      <c r="C75" s="5" t="s">
        <v>55</v>
      </c>
      <c r="D75" s="6" t="s">
        <v>97</v>
      </c>
      <c r="E75" s="6" t="s">
        <v>112</v>
      </c>
      <c r="F75" s="6">
        <v>69</v>
      </c>
      <c r="G75" s="6" t="s">
        <v>73</v>
      </c>
      <c r="H75" s="6" t="s">
        <v>100</v>
      </c>
      <c r="I75" s="31"/>
      <c r="J75" s="6">
        <v>10</v>
      </c>
      <c r="K75" s="6">
        <v>9</v>
      </c>
      <c r="L75" s="6"/>
      <c r="M75" s="6">
        <f t="shared" si="2"/>
        <v>0</v>
      </c>
      <c r="N75" s="6">
        <f>SUBTOTAL(9,J75:K75)</f>
        <v>0</v>
      </c>
      <c r="O75" s="6" t="s">
        <v>62</v>
      </c>
    </row>
    <row r="76" spans="1:15" hidden="1" x14ac:dyDescent="0.25">
      <c r="A76" s="8" t="s">
        <v>42</v>
      </c>
      <c r="B76" s="6" t="s">
        <v>91</v>
      </c>
      <c r="C76" s="5" t="s">
        <v>55</v>
      </c>
      <c r="D76" s="6" t="s">
        <v>92</v>
      </c>
      <c r="E76" s="6" t="s">
        <v>93</v>
      </c>
      <c r="F76" s="6">
        <v>67</v>
      </c>
      <c r="G76" s="6" t="s">
        <v>76</v>
      </c>
      <c r="H76" s="6" t="s">
        <v>215</v>
      </c>
      <c r="I76" s="31">
        <v>7</v>
      </c>
      <c r="J76" s="31">
        <v>8</v>
      </c>
      <c r="K76" s="6"/>
      <c r="L76" s="6"/>
      <c r="M76" s="6">
        <f t="shared" si="2"/>
        <v>0</v>
      </c>
    </row>
    <row r="77" spans="1:15" hidden="1" x14ac:dyDescent="0.25">
      <c r="A77" s="20" t="s">
        <v>11</v>
      </c>
      <c r="B77" s="6" t="s">
        <v>91</v>
      </c>
      <c r="C77" s="5" t="s">
        <v>110</v>
      </c>
      <c r="D77" s="6" t="s">
        <v>37</v>
      </c>
      <c r="E77" s="6" t="s">
        <v>112</v>
      </c>
      <c r="F77" s="6">
        <v>113</v>
      </c>
      <c r="G77" s="6" t="s">
        <v>76</v>
      </c>
      <c r="H77" s="6" t="s">
        <v>132</v>
      </c>
      <c r="I77" s="31">
        <v>9</v>
      </c>
      <c r="J77" s="31">
        <v>7</v>
      </c>
      <c r="K77" s="6"/>
      <c r="L77" s="6"/>
      <c r="M77" s="6">
        <f t="shared" si="2"/>
        <v>0</v>
      </c>
    </row>
    <row r="78" spans="1:15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8</v>
      </c>
      <c r="H78" s="6" t="s">
        <v>240</v>
      </c>
      <c r="I78" s="31"/>
      <c r="J78" s="6">
        <v>10</v>
      </c>
      <c r="K78" s="6">
        <v>14</v>
      </c>
      <c r="L78" s="6">
        <v>13</v>
      </c>
      <c r="M78" s="6">
        <f t="shared" si="2"/>
        <v>0</v>
      </c>
      <c r="N78" s="6">
        <f>SUBTOTAL(9,J78:L78)</f>
        <v>0</v>
      </c>
    </row>
    <row r="79" spans="1:15" hidden="1" x14ac:dyDescent="0.25">
      <c r="A79" s="8" t="s">
        <v>11</v>
      </c>
      <c r="B79" s="6" t="s">
        <v>91</v>
      </c>
      <c r="C79" s="5" t="s">
        <v>110</v>
      </c>
      <c r="D79" s="6" t="s">
        <v>13</v>
      </c>
      <c r="E79" s="6" t="s">
        <v>112</v>
      </c>
      <c r="F79" s="6">
        <v>111</v>
      </c>
      <c r="G79" s="6" t="s">
        <v>73</v>
      </c>
      <c r="H79" s="6" t="s">
        <v>124</v>
      </c>
      <c r="I79" s="31">
        <v>8</v>
      </c>
      <c r="J79" s="6">
        <v>12</v>
      </c>
      <c r="K79" s="6">
        <v>8</v>
      </c>
      <c r="L79" s="6"/>
      <c r="M79" s="6">
        <f t="shared" si="2"/>
        <v>0</v>
      </c>
      <c r="N79" s="6">
        <f>SUBTOTAL(9,J79:K79)</f>
        <v>0</v>
      </c>
      <c r="O79" s="6" t="s">
        <v>19</v>
      </c>
    </row>
    <row r="80" spans="1:15" hidden="1" x14ac:dyDescent="0.25">
      <c r="A80" s="8" t="s">
        <v>133</v>
      </c>
      <c r="B80" s="6" t="s">
        <v>91</v>
      </c>
      <c r="C80" s="5" t="s">
        <v>20</v>
      </c>
      <c r="D80" s="6" t="s">
        <v>45</v>
      </c>
      <c r="E80" s="6" t="s">
        <v>112</v>
      </c>
      <c r="F80" s="6">
        <v>23</v>
      </c>
      <c r="G80" s="6" t="s">
        <v>76</v>
      </c>
      <c r="H80" s="6" t="s">
        <v>143</v>
      </c>
      <c r="I80" s="31">
        <v>5</v>
      </c>
      <c r="J80" s="31">
        <v>12</v>
      </c>
      <c r="K80" s="6"/>
      <c r="L80" s="6"/>
      <c r="M80" s="6">
        <f t="shared" si="2"/>
        <v>0</v>
      </c>
    </row>
    <row r="81" spans="1:15" x14ac:dyDescent="0.25">
      <c r="A81" s="8" t="s">
        <v>196</v>
      </c>
      <c r="B81" s="6" t="s">
        <v>91</v>
      </c>
      <c r="C81" s="5" t="s">
        <v>199</v>
      </c>
      <c r="D81" s="6" t="s">
        <v>149</v>
      </c>
      <c r="E81" s="6" t="s">
        <v>200</v>
      </c>
      <c r="F81" s="6">
        <v>192</v>
      </c>
      <c r="G81" s="6" t="s">
        <v>80</v>
      </c>
      <c r="H81" s="6" t="s">
        <v>201</v>
      </c>
      <c r="I81" s="31">
        <v>12</v>
      </c>
      <c r="J81" s="31">
        <v>10</v>
      </c>
      <c r="K81" s="6">
        <v>13</v>
      </c>
      <c r="L81" s="6">
        <v>13</v>
      </c>
      <c r="M81" s="6">
        <f t="shared" si="2"/>
        <v>48</v>
      </c>
      <c r="N81" s="6">
        <f>SUBTOTAL(9,K81:L81)</f>
        <v>26</v>
      </c>
      <c r="O81" s="13" t="s">
        <v>63</v>
      </c>
    </row>
    <row r="82" spans="1:15" x14ac:dyDescent="0.25">
      <c r="A82" s="8" t="s">
        <v>11</v>
      </c>
      <c r="B82" s="6" t="s">
        <v>91</v>
      </c>
      <c r="C82" s="5" t="s">
        <v>110</v>
      </c>
      <c r="D82" s="6" t="s">
        <v>111</v>
      </c>
      <c r="E82" s="6" t="s">
        <v>112</v>
      </c>
      <c r="F82" s="6">
        <v>114</v>
      </c>
      <c r="G82" s="6" t="s">
        <v>80</v>
      </c>
      <c r="H82" s="6" t="s">
        <v>130</v>
      </c>
      <c r="I82" s="6">
        <v>15</v>
      </c>
      <c r="J82" s="6">
        <v>15</v>
      </c>
      <c r="K82" s="6">
        <v>12</v>
      </c>
      <c r="L82" s="6">
        <v>8</v>
      </c>
      <c r="M82" s="6">
        <f t="shared" si="2"/>
        <v>50</v>
      </c>
      <c r="N82" s="6">
        <f>SUBTOTAL(9,K82:L82)</f>
        <v>20</v>
      </c>
      <c r="O82" s="6" t="s">
        <v>62</v>
      </c>
    </row>
    <row r="83" spans="1:15" x14ac:dyDescent="0.25">
      <c r="A83" s="5" t="s">
        <v>42</v>
      </c>
      <c r="B83" s="6" t="s">
        <v>91</v>
      </c>
      <c r="C83" s="5" t="s">
        <v>60</v>
      </c>
      <c r="D83" s="6" t="s">
        <v>266</v>
      </c>
      <c r="E83" s="6" t="s">
        <v>267</v>
      </c>
      <c r="F83" s="6">
        <v>7</v>
      </c>
      <c r="G83" s="6" t="s">
        <v>80</v>
      </c>
      <c r="H83" s="6" t="s">
        <v>268</v>
      </c>
      <c r="I83" s="31">
        <v>15</v>
      </c>
      <c r="J83" s="31">
        <v>15</v>
      </c>
      <c r="K83" s="6">
        <v>11</v>
      </c>
      <c r="L83" s="6">
        <v>11</v>
      </c>
      <c r="M83" s="6">
        <f t="shared" si="2"/>
        <v>52</v>
      </c>
      <c r="N83" s="6">
        <f>SUBTOTAL(9,K83:L83)</f>
        <v>22</v>
      </c>
      <c r="O83" s="13" t="s">
        <v>19</v>
      </c>
    </row>
    <row r="84" spans="1:15" hidden="1" x14ac:dyDescent="0.25">
      <c r="A84" s="8" t="s">
        <v>133</v>
      </c>
      <c r="B84" s="6" t="s">
        <v>91</v>
      </c>
      <c r="C84" s="5" t="s">
        <v>46</v>
      </c>
      <c r="D84" s="6" t="s">
        <v>45</v>
      </c>
      <c r="E84" s="6" t="s">
        <v>112</v>
      </c>
      <c r="F84" s="6">
        <v>23</v>
      </c>
      <c r="G84" s="6" t="s">
        <v>73</v>
      </c>
      <c r="H84" s="6" t="s">
        <v>142</v>
      </c>
      <c r="I84" s="31">
        <v>9</v>
      </c>
      <c r="J84" s="6">
        <v>14</v>
      </c>
      <c r="K84" s="6">
        <v>13</v>
      </c>
      <c r="L84" s="6"/>
      <c r="M84" s="6">
        <f t="shared" si="2"/>
        <v>0</v>
      </c>
      <c r="N84" s="6">
        <f>SUBTOTAL(9,J84:K84)</f>
        <v>0</v>
      </c>
      <c r="O84" s="12" t="s">
        <v>63</v>
      </c>
    </row>
    <row r="85" spans="1:15" hidden="1" x14ac:dyDescent="0.25">
      <c r="A85" s="8" t="s">
        <v>133</v>
      </c>
      <c r="B85" s="6" t="s">
        <v>91</v>
      </c>
      <c r="C85" s="5" t="s">
        <v>20</v>
      </c>
      <c r="D85" s="6" t="s">
        <v>134</v>
      </c>
      <c r="E85" s="6" t="s">
        <v>112</v>
      </c>
      <c r="F85" s="6">
        <v>43</v>
      </c>
      <c r="G85" s="6" t="s">
        <v>76</v>
      </c>
      <c r="H85" s="6" t="s">
        <v>246</v>
      </c>
      <c r="I85" s="31">
        <v>6</v>
      </c>
      <c r="J85" s="31">
        <v>12</v>
      </c>
      <c r="K85" s="6"/>
      <c r="L85" s="6"/>
      <c r="M85" s="6">
        <f t="shared" si="2"/>
        <v>0</v>
      </c>
    </row>
    <row r="86" spans="1:15" hidden="1" x14ac:dyDescent="0.25">
      <c r="A86" s="25" t="s">
        <v>196</v>
      </c>
      <c r="B86" s="26" t="s">
        <v>91</v>
      </c>
      <c r="C86" s="27" t="s">
        <v>199</v>
      </c>
      <c r="D86" s="26" t="s">
        <v>202</v>
      </c>
      <c r="E86" s="26" t="s">
        <v>112</v>
      </c>
      <c r="F86" s="26">
        <v>91</v>
      </c>
      <c r="G86" s="26" t="s">
        <v>76</v>
      </c>
      <c r="H86" s="26" t="s">
        <v>206</v>
      </c>
      <c r="I86" s="33">
        <v>10</v>
      </c>
      <c r="J86" s="33">
        <v>10</v>
      </c>
      <c r="K86" s="26"/>
      <c r="L86" s="26"/>
      <c r="M86" s="26">
        <f t="shared" si="2"/>
        <v>0</v>
      </c>
    </row>
    <row r="87" spans="1:15" x14ac:dyDescent="0.25">
      <c r="A87" s="8" t="s">
        <v>170</v>
      </c>
      <c r="B87" s="6" t="s">
        <v>91</v>
      </c>
      <c r="C87" s="5" t="s">
        <v>171</v>
      </c>
      <c r="D87" s="6" t="s">
        <v>33</v>
      </c>
      <c r="E87" s="6" t="s">
        <v>15</v>
      </c>
      <c r="F87" s="6">
        <v>70</v>
      </c>
      <c r="G87" s="13" t="s">
        <v>80</v>
      </c>
      <c r="H87" s="6" t="s">
        <v>180</v>
      </c>
      <c r="I87" s="31">
        <v>13</v>
      </c>
      <c r="J87" s="31">
        <v>12</v>
      </c>
      <c r="K87" s="6">
        <v>15</v>
      </c>
      <c r="L87" s="6">
        <v>14</v>
      </c>
      <c r="M87" s="6">
        <f t="shared" si="2"/>
        <v>54</v>
      </c>
      <c r="N87" s="6">
        <f>SUBTOTAL(9,K87:L87)</f>
        <v>29</v>
      </c>
      <c r="O87" s="13" t="s">
        <v>296</v>
      </c>
    </row>
    <row r="88" spans="1:15" hidden="1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2"/>
        <v>0</v>
      </c>
      <c r="N88" s="6">
        <f>SUBTOTAL(9,J88:L88)</f>
        <v>0</v>
      </c>
      <c r="O88" s="12" t="s">
        <v>63</v>
      </c>
    </row>
    <row r="89" spans="1:15" hidden="1" x14ac:dyDescent="0.25">
      <c r="A89" s="5" t="s">
        <v>27</v>
      </c>
      <c r="B89" s="6" t="s">
        <v>91</v>
      </c>
      <c r="C89" s="5" t="s">
        <v>65</v>
      </c>
      <c r="D89" s="6" t="s">
        <v>270</v>
      </c>
      <c r="E89" s="6" t="s">
        <v>112</v>
      </c>
      <c r="F89" s="6">
        <v>14</v>
      </c>
      <c r="G89" s="6" t="s">
        <v>8</v>
      </c>
      <c r="H89" s="6" t="s">
        <v>272</v>
      </c>
      <c r="I89" s="31"/>
      <c r="J89" s="6">
        <v>7</v>
      </c>
      <c r="K89" s="6">
        <v>11</v>
      </c>
      <c r="L89" s="6">
        <v>12</v>
      </c>
      <c r="M89" s="6">
        <f t="shared" si="2"/>
        <v>0</v>
      </c>
      <c r="N89" s="6">
        <f>SUBTOTAL(9,J89:L89)</f>
        <v>0</v>
      </c>
    </row>
    <row r="90" spans="1:15" hidden="1" x14ac:dyDescent="0.25">
      <c r="A90" s="8" t="s">
        <v>42</v>
      </c>
      <c r="B90" s="6" t="s">
        <v>91</v>
      </c>
      <c r="C90" s="5" t="s">
        <v>55</v>
      </c>
      <c r="D90" s="6" t="s">
        <v>92</v>
      </c>
      <c r="E90" s="6" t="s">
        <v>93</v>
      </c>
      <c r="F90" s="6">
        <v>67</v>
      </c>
      <c r="G90" s="6" t="s">
        <v>73</v>
      </c>
      <c r="H90" s="6" t="s">
        <v>101</v>
      </c>
      <c r="I90" s="31">
        <v>7</v>
      </c>
      <c r="J90" s="6">
        <v>13</v>
      </c>
      <c r="K90" s="6">
        <v>14</v>
      </c>
      <c r="L90" s="6"/>
      <c r="M90" s="6">
        <f t="shared" si="2"/>
        <v>0</v>
      </c>
      <c r="N90" s="6">
        <f>SUBTOTAL(9,J90:K90)</f>
        <v>0</v>
      </c>
      <c r="O90" s="6" t="s">
        <v>296</v>
      </c>
    </row>
    <row r="91" spans="1:15" hidden="1" x14ac:dyDescent="0.25">
      <c r="A91" s="8" t="s">
        <v>42</v>
      </c>
      <c r="B91" s="6" t="s">
        <v>91</v>
      </c>
      <c r="C91" s="5" t="s">
        <v>60</v>
      </c>
      <c r="D91" s="6" t="s">
        <v>159</v>
      </c>
      <c r="E91" s="6" t="s">
        <v>112</v>
      </c>
      <c r="F91" s="6">
        <v>8</v>
      </c>
      <c r="G91" s="6" t="s">
        <v>76</v>
      </c>
      <c r="H91" s="6" t="s">
        <v>214</v>
      </c>
      <c r="I91" s="31">
        <v>10</v>
      </c>
      <c r="J91" s="31">
        <v>10</v>
      </c>
      <c r="K91" s="6"/>
      <c r="L91" s="6"/>
      <c r="M91" s="6">
        <f t="shared" si="2"/>
        <v>0</v>
      </c>
    </row>
    <row r="92" spans="1:15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 s="31"/>
      <c r="J92" s="6"/>
      <c r="K92" s="6"/>
      <c r="L92" s="6"/>
      <c r="M92" s="6">
        <f t="shared" si="2"/>
        <v>0</v>
      </c>
    </row>
    <row r="93" spans="1:15" hidden="1" x14ac:dyDescent="0.25">
      <c r="A93" s="5" t="s">
        <v>237</v>
      </c>
      <c r="B93" s="6" t="s">
        <v>91</v>
      </c>
      <c r="C93" s="5" t="s">
        <v>238</v>
      </c>
      <c r="D93" s="6" t="s">
        <v>239</v>
      </c>
      <c r="E93" s="6" t="s">
        <v>112</v>
      </c>
      <c r="F93" s="6">
        <v>31</v>
      </c>
      <c r="G93" s="6" t="s">
        <v>73</v>
      </c>
      <c r="H93" s="6" t="s">
        <v>241</v>
      </c>
      <c r="I93" s="31"/>
      <c r="J93" s="6">
        <v>15</v>
      </c>
      <c r="K93" s="6">
        <v>15</v>
      </c>
      <c r="L93" s="6"/>
      <c r="M93" s="6">
        <f t="shared" ref="M93:M124" si="3">SUBTOTAL(9,I93:L93)</f>
        <v>0</v>
      </c>
      <c r="N93" s="6">
        <f>SUBTOTAL(9,J93:K93)</f>
        <v>0</v>
      </c>
      <c r="O93" s="6" t="s">
        <v>297</v>
      </c>
    </row>
    <row r="94" spans="1:15" hidden="1" x14ac:dyDescent="0.25">
      <c r="A94" s="5" t="s">
        <v>42</v>
      </c>
      <c r="B94" s="6" t="s">
        <v>91</v>
      </c>
      <c r="C94" s="5" t="s">
        <v>55</v>
      </c>
      <c r="D94" s="6" t="s">
        <v>255</v>
      </c>
      <c r="E94" s="6" t="s">
        <v>112</v>
      </c>
      <c r="F94" s="6">
        <v>37</v>
      </c>
      <c r="G94" s="6" t="s">
        <v>73</v>
      </c>
      <c r="H94" s="6" t="s">
        <v>256</v>
      </c>
      <c r="I94" s="31"/>
      <c r="J94" s="6">
        <v>16</v>
      </c>
      <c r="K94" s="6">
        <v>16</v>
      </c>
      <c r="L94" s="6"/>
      <c r="M94" s="6">
        <f t="shared" si="3"/>
        <v>0</v>
      </c>
      <c r="N94" s="6">
        <f>SUBTOTAL(9,J94:K94)</f>
        <v>0</v>
      </c>
      <c r="O94" s="6" t="s">
        <v>298</v>
      </c>
    </row>
    <row r="95" spans="1:15" s="15" customFormat="1" x14ac:dyDescent="0.25">
      <c r="A95" s="5" t="s">
        <v>248</v>
      </c>
      <c r="B95" s="6" t="s">
        <v>91</v>
      </c>
      <c r="C95" s="5" t="s">
        <v>249</v>
      </c>
      <c r="D95" s="6" t="s">
        <v>250</v>
      </c>
      <c r="E95" s="6" t="s">
        <v>251</v>
      </c>
      <c r="F95" s="6">
        <v>4</v>
      </c>
      <c r="G95" s="6" t="s">
        <v>81</v>
      </c>
      <c r="H95" s="6" t="s">
        <v>252</v>
      </c>
      <c r="I95" s="31">
        <v>15</v>
      </c>
      <c r="J95" s="31">
        <v>15</v>
      </c>
      <c r="K95" s="6">
        <v>15</v>
      </c>
      <c r="L95" s="6">
        <v>15</v>
      </c>
      <c r="M95" s="6">
        <f t="shared" si="3"/>
        <v>60</v>
      </c>
      <c r="N95" s="6">
        <f>SUBTOTAL(9,K95:L95)</f>
        <v>30</v>
      </c>
      <c r="O95" s="13" t="s">
        <v>297</v>
      </c>
    </row>
    <row r="96" spans="1:15" s="15" customFormat="1" x14ac:dyDescent="0.25">
      <c r="B96" s="11"/>
      <c r="D96" s="11"/>
      <c r="E96" s="11"/>
      <c r="F96" s="11"/>
      <c r="G96" s="11"/>
      <c r="H96" s="11"/>
      <c r="I96" s="11"/>
      <c r="J96" s="11"/>
      <c r="K96" s="11"/>
      <c r="L96" s="11"/>
    </row>
  </sheetData>
  <autoFilter ref="A2:I94">
    <filterColumn colId="6">
      <filters>
        <filter val="O-NE"/>
        <filter val="O-TŘ"/>
      </filters>
    </filterColumn>
    <sortState ref="A33:I56">
      <sortCondition ref="I36"/>
    </sortState>
  </autoFilter>
  <sortState ref="A29:O95">
    <sortCondition ref="M35"/>
  </sortState>
  <pageMargins left="0.7" right="0.7" top="0.78740157499999996" bottom="0.78740157499999996" header="0.3" footer="0.3"/>
  <pageSetup paperSize="9" scale="7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96"/>
  <sheetViews>
    <sheetView zoomScaleNormal="100" workbookViewId="0">
      <selection activeCell="D56" sqref="D56:D95"/>
    </sheetView>
  </sheetViews>
  <sheetFormatPr defaultRowHeight="15" x14ac:dyDescent="0.25"/>
  <cols>
    <col min="1" max="1" width="23.85546875" bestFit="1" customWidth="1"/>
    <col min="2" max="2" width="9.140625" style="35" hidden="1" customWidth="1"/>
    <col min="3" max="3" width="17.42578125" customWidth="1"/>
    <col min="4" max="4" width="22.140625" style="35" customWidth="1"/>
    <col min="5" max="5" width="10" style="35" hidden="1" customWidth="1"/>
    <col min="6" max="6" width="9.85546875" style="35" hidden="1" customWidth="1"/>
    <col min="7" max="7" width="14.140625" style="35" hidden="1" customWidth="1"/>
    <col min="8" max="8" width="37.5703125" style="35" bestFit="1" customWidth="1"/>
    <col min="9" max="9" width="15.5703125" style="35" customWidth="1"/>
    <col min="10" max="12" width="11.42578125" style="35" customWidth="1"/>
    <col min="13" max="13" width="9.140625" customWidth="1"/>
  </cols>
  <sheetData>
    <row r="1" spans="1:15" ht="31.5" x14ac:dyDescent="0.5">
      <c r="A1" s="1"/>
      <c r="D1" s="10" t="s">
        <v>230</v>
      </c>
      <c r="H1" s="35" t="s">
        <v>230</v>
      </c>
      <c r="J1" s="35" t="s">
        <v>91</v>
      </c>
      <c r="K1" s="35" t="s">
        <v>91</v>
      </c>
      <c r="L1" s="35" t="s">
        <v>91</v>
      </c>
      <c r="N1" s="35" t="s">
        <v>289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288</v>
      </c>
      <c r="L2" s="7" t="s">
        <v>52</v>
      </c>
      <c r="M2" s="9" t="s">
        <v>54</v>
      </c>
      <c r="N2" s="7" t="s">
        <v>91</v>
      </c>
      <c r="O2" s="7" t="s">
        <v>69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5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hidden="1" x14ac:dyDescent="0.25">
      <c r="A6" s="8" t="s">
        <v>133</v>
      </c>
      <c r="B6" s="6" t="s">
        <v>91</v>
      </c>
      <c r="C6" s="5" t="s">
        <v>46</v>
      </c>
      <c r="D6" s="6" t="s">
        <v>134</v>
      </c>
      <c r="E6" s="6" t="s">
        <v>112</v>
      </c>
      <c r="F6" s="6">
        <v>43</v>
      </c>
      <c r="G6" s="6" t="s">
        <v>29</v>
      </c>
      <c r="H6" s="6" t="s">
        <v>287</v>
      </c>
      <c r="I6" s="31">
        <v>10</v>
      </c>
      <c r="J6" s="6">
        <v>1</v>
      </c>
      <c r="K6" s="6">
        <v>1</v>
      </c>
      <c r="L6" s="6"/>
      <c r="M6" s="6">
        <f t="shared" si="0"/>
        <v>0</v>
      </c>
      <c r="N6" s="6">
        <f>SUBTOTAL(9,J6:L6)</f>
        <v>0</v>
      </c>
      <c r="O6" s="38" t="s">
        <v>56</v>
      </c>
    </row>
    <row r="7" spans="1:15" hidden="1" x14ac:dyDescent="0.25">
      <c r="A7" s="8" t="s">
        <v>170</v>
      </c>
      <c r="B7" s="6" t="s">
        <v>91</v>
      </c>
      <c r="C7" s="5" t="s">
        <v>171</v>
      </c>
      <c r="D7" s="6" t="s">
        <v>32</v>
      </c>
      <c r="E7" s="6" t="s">
        <v>112</v>
      </c>
      <c r="F7" s="6">
        <v>52</v>
      </c>
      <c r="G7" s="13" t="s">
        <v>73</v>
      </c>
      <c r="H7" s="6" t="s">
        <v>177</v>
      </c>
      <c r="I7" s="31">
        <v>2</v>
      </c>
      <c r="J7" s="6">
        <v>1</v>
      </c>
      <c r="K7" s="6">
        <v>1</v>
      </c>
      <c r="L7" s="6"/>
      <c r="M7" s="6">
        <f t="shared" si="0"/>
        <v>0</v>
      </c>
      <c r="N7" s="6">
        <f>SUBTOTAL(9,J7:K7)</f>
        <v>0</v>
      </c>
      <c r="O7" s="6" t="s">
        <v>56</v>
      </c>
    </row>
    <row r="8" spans="1:15" hidden="1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>
        <v>3</v>
      </c>
      <c r="K8" s="6">
        <v>1</v>
      </c>
      <c r="L8" s="6">
        <v>2</v>
      </c>
      <c r="M8" s="6">
        <f t="shared" si="0"/>
        <v>0</v>
      </c>
      <c r="N8" s="6">
        <f>SUBTOTAL(9,J8:L8)</f>
        <v>0</v>
      </c>
    </row>
    <row r="9" spans="1:15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>
        <v>4</v>
      </c>
      <c r="K9" s="6">
        <v>3</v>
      </c>
      <c r="L9" s="6">
        <v>1</v>
      </c>
      <c r="M9" s="6">
        <f t="shared" si="0"/>
        <v>0</v>
      </c>
      <c r="N9" s="6">
        <f>SUBTOTAL(9,J9:L9)</f>
        <v>0</v>
      </c>
    </row>
    <row r="10" spans="1:15" hidden="1" x14ac:dyDescent="0.25">
      <c r="A10" s="8" t="s">
        <v>11</v>
      </c>
      <c r="B10" s="6" t="s">
        <v>91</v>
      </c>
      <c r="C10" s="5" t="s">
        <v>110</v>
      </c>
      <c r="D10" s="6" t="s">
        <v>13</v>
      </c>
      <c r="E10" s="6" t="s">
        <v>112</v>
      </c>
      <c r="F10" s="6">
        <v>111</v>
      </c>
      <c r="G10" s="6" t="s">
        <v>29</v>
      </c>
      <c r="H10" s="6" t="s">
        <v>128</v>
      </c>
      <c r="I10" s="31">
        <v>2</v>
      </c>
      <c r="J10" s="6">
        <v>3</v>
      </c>
      <c r="K10" s="6">
        <v>2</v>
      </c>
      <c r="L10" s="6"/>
      <c r="M10" s="6">
        <f t="shared" si="0"/>
        <v>0</v>
      </c>
      <c r="N10" s="6">
        <f>SUBTOTAL(9,J10:L10)</f>
        <v>0</v>
      </c>
      <c r="O10" s="6" t="s">
        <v>57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0"/>
        <v>0</v>
      </c>
    </row>
    <row r="12" spans="1:15" hidden="1" x14ac:dyDescent="0.25">
      <c r="A12" s="8" t="s">
        <v>170</v>
      </c>
      <c r="B12" s="6" t="s">
        <v>91</v>
      </c>
      <c r="C12" s="5" t="s">
        <v>171</v>
      </c>
      <c r="D12" s="6" t="s">
        <v>35</v>
      </c>
      <c r="E12" s="6" t="s">
        <v>112</v>
      </c>
      <c r="F12" s="6">
        <v>51</v>
      </c>
      <c r="G12" s="13" t="s">
        <v>73</v>
      </c>
      <c r="H12" s="6" t="s">
        <v>176</v>
      </c>
      <c r="I12" s="31">
        <v>1</v>
      </c>
      <c r="J12" s="6">
        <v>2</v>
      </c>
      <c r="K12" s="6">
        <v>2</v>
      </c>
      <c r="L12" s="6"/>
      <c r="M12" s="6">
        <f t="shared" si="0"/>
        <v>0</v>
      </c>
      <c r="N12" s="6">
        <f>SUBTOTAL(9,J12:K12)</f>
        <v>0</v>
      </c>
      <c r="O12" s="6" t="s">
        <v>57</v>
      </c>
    </row>
    <row r="13" spans="1:15" s="32" customFormat="1" hidden="1" x14ac:dyDescent="0.25">
      <c r="A13" s="8" t="s">
        <v>170</v>
      </c>
      <c r="B13" s="6" t="s">
        <v>91</v>
      </c>
      <c r="C13" s="5" t="s">
        <v>171</v>
      </c>
      <c r="D13" s="6" t="s">
        <v>181</v>
      </c>
      <c r="E13" s="6" t="s">
        <v>24</v>
      </c>
      <c r="F13" s="6" t="s">
        <v>66</v>
      </c>
      <c r="G13" s="13" t="s">
        <v>80</v>
      </c>
      <c r="H13" s="6" t="s">
        <v>34</v>
      </c>
      <c r="I13" s="31">
        <v>1</v>
      </c>
      <c r="J13" s="31">
        <v>2</v>
      </c>
      <c r="K13" s="6"/>
      <c r="L13" s="6"/>
      <c r="M13" s="6">
        <f t="shared" si="0"/>
        <v>0</v>
      </c>
    </row>
    <row r="14" spans="1:15" hidden="1" x14ac:dyDescent="0.25">
      <c r="A14" s="8" t="s">
        <v>42</v>
      </c>
      <c r="B14" s="6" t="s">
        <v>91</v>
      </c>
      <c r="C14" s="5" t="s">
        <v>55</v>
      </c>
      <c r="D14" s="6" t="s">
        <v>97</v>
      </c>
      <c r="E14" s="6" t="s">
        <v>112</v>
      </c>
      <c r="F14" s="6">
        <v>69</v>
      </c>
      <c r="G14" s="6" t="s">
        <v>29</v>
      </c>
      <c r="H14" s="6" t="s">
        <v>107</v>
      </c>
      <c r="I14" s="31">
        <v>1</v>
      </c>
      <c r="J14" s="6">
        <v>2</v>
      </c>
      <c r="K14" s="6">
        <v>4</v>
      </c>
      <c r="L14" s="6"/>
      <c r="M14" s="6">
        <f t="shared" si="0"/>
        <v>0</v>
      </c>
      <c r="N14" s="6">
        <f>SUBTOTAL(9,J14:L14)</f>
        <v>0</v>
      </c>
      <c r="O14" s="6" t="s">
        <v>58</v>
      </c>
    </row>
    <row r="15" spans="1:15" hidden="1" x14ac:dyDescent="0.25">
      <c r="A15" s="8" t="s">
        <v>42</v>
      </c>
      <c r="B15" s="6" t="s">
        <v>91</v>
      </c>
      <c r="C15" s="5" t="s">
        <v>60</v>
      </c>
      <c r="D15" s="6" t="s">
        <v>159</v>
      </c>
      <c r="E15" s="6" t="s">
        <v>112</v>
      </c>
      <c r="F15" s="6">
        <v>8</v>
      </c>
      <c r="G15" s="6" t="s">
        <v>8</v>
      </c>
      <c r="H15" s="6" t="s">
        <v>160</v>
      </c>
      <c r="I15" s="31">
        <v>3</v>
      </c>
      <c r="J15" s="6">
        <v>16</v>
      </c>
      <c r="K15" s="6">
        <v>12</v>
      </c>
      <c r="L15" s="6">
        <v>9</v>
      </c>
      <c r="M15" s="6">
        <f t="shared" si="0"/>
        <v>0</v>
      </c>
      <c r="N15" s="6">
        <f>SUBTOTAL(9,J15:L15)</f>
        <v>0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0"/>
        <v>0</v>
      </c>
    </row>
    <row r="17" spans="1:15" hidden="1" x14ac:dyDescent="0.25">
      <c r="A17" s="5" t="s">
        <v>231</v>
      </c>
      <c r="B17" s="6" t="s">
        <v>91</v>
      </c>
      <c r="C17" s="5" t="s">
        <v>40</v>
      </c>
      <c r="D17" s="6" t="s">
        <v>18</v>
      </c>
      <c r="E17" s="6" t="s">
        <v>112</v>
      </c>
      <c r="F17" s="6">
        <v>56</v>
      </c>
      <c r="G17" s="6" t="s">
        <v>76</v>
      </c>
      <c r="H17" s="6" t="s">
        <v>247</v>
      </c>
      <c r="I17" s="31"/>
      <c r="J17" s="31"/>
      <c r="K17" s="6"/>
      <c r="L17" s="6"/>
      <c r="M17" s="6">
        <f t="shared" si="0"/>
        <v>0</v>
      </c>
      <c r="N17" s="6">
        <f>SUBTOTAL(9,K17:L17)</f>
        <v>0</v>
      </c>
    </row>
    <row r="18" spans="1:15" hidden="1" x14ac:dyDescent="0.25">
      <c r="A18" s="8" t="s">
        <v>133</v>
      </c>
      <c r="B18" s="6" t="s">
        <v>91</v>
      </c>
      <c r="C18" s="5" t="s">
        <v>19</v>
      </c>
      <c r="D18" s="6" t="s">
        <v>49</v>
      </c>
      <c r="E18" s="6" t="s">
        <v>146</v>
      </c>
      <c r="F18" s="6">
        <v>2</v>
      </c>
      <c r="G18" s="6" t="s">
        <v>80</v>
      </c>
      <c r="H18" s="6" t="s">
        <v>50</v>
      </c>
      <c r="I18" s="31">
        <v>4</v>
      </c>
      <c r="J18" s="31">
        <v>1</v>
      </c>
      <c r="K18" s="6"/>
      <c r="L18" s="6"/>
      <c r="M18" s="6">
        <f t="shared" si="0"/>
        <v>0</v>
      </c>
    </row>
    <row r="19" spans="1:15" hidden="1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>
        <v>3</v>
      </c>
      <c r="K19" s="6">
        <v>3</v>
      </c>
      <c r="L19" s="6"/>
      <c r="M19" s="6">
        <f t="shared" si="0"/>
        <v>0</v>
      </c>
      <c r="N19" s="6">
        <f>SUBTOTAL(9,J19:K19)</f>
        <v>0</v>
      </c>
      <c r="O19" s="6" t="s">
        <v>58</v>
      </c>
    </row>
    <row r="20" spans="1:15" hidden="1" x14ac:dyDescent="0.25">
      <c r="A20" s="5" t="s">
        <v>269</v>
      </c>
      <c r="B20" s="6" t="s">
        <v>91</v>
      </c>
      <c r="C20" s="5" t="s">
        <v>249</v>
      </c>
      <c r="D20" s="6" t="s">
        <v>264</v>
      </c>
      <c r="E20" s="6" t="s">
        <v>112</v>
      </c>
      <c r="F20" s="6">
        <v>54</v>
      </c>
      <c r="G20" s="6" t="s">
        <v>76</v>
      </c>
      <c r="H20" s="6" t="s">
        <v>265</v>
      </c>
      <c r="I20" s="31"/>
      <c r="J20" s="31"/>
      <c r="K20" s="6"/>
      <c r="L20" s="6"/>
      <c r="M20" s="6">
        <f t="shared" si="0"/>
        <v>0</v>
      </c>
      <c r="N20" s="6">
        <f>SUBTOTAL(9,K20:L20)</f>
        <v>0</v>
      </c>
    </row>
    <row r="21" spans="1:15" hidden="1" x14ac:dyDescent="0.25">
      <c r="A21" s="30" t="s">
        <v>42</v>
      </c>
      <c r="B21" s="13" t="s">
        <v>91</v>
      </c>
      <c r="C21" s="8" t="s">
        <v>55</v>
      </c>
      <c r="D21" s="13" t="s">
        <v>97</v>
      </c>
      <c r="E21" s="13" t="s">
        <v>112</v>
      </c>
      <c r="F21" s="13">
        <v>69</v>
      </c>
      <c r="G21" s="13" t="s">
        <v>80</v>
      </c>
      <c r="H21" s="13" t="s">
        <v>102</v>
      </c>
      <c r="I21" s="31">
        <v>3</v>
      </c>
      <c r="J21" s="31">
        <v>5</v>
      </c>
      <c r="K21" s="13"/>
      <c r="L21" s="13"/>
      <c r="M21" s="13">
        <f t="shared" si="0"/>
        <v>0</v>
      </c>
    </row>
    <row r="22" spans="1:15" hidden="1" x14ac:dyDescent="0.25">
      <c r="A22" s="8" t="s">
        <v>11</v>
      </c>
      <c r="B22" s="6" t="s">
        <v>91</v>
      </c>
      <c r="C22" s="5" t="s">
        <v>110</v>
      </c>
      <c r="D22" s="6" t="s">
        <v>26</v>
      </c>
      <c r="E22" s="6" t="s">
        <v>24</v>
      </c>
      <c r="F22" s="6">
        <v>0</v>
      </c>
      <c r="G22" s="6" t="s">
        <v>80</v>
      </c>
      <c r="H22" s="6" t="s">
        <v>129</v>
      </c>
      <c r="I22" s="31">
        <v>5</v>
      </c>
      <c r="J22" s="31">
        <v>4</v>
      </c>
      <c r="K22" s="6"/>
      <c r="L22" s="6"/>
      <c r="M22" s="6">
        <f t="shared" si="0"/>
        <v>0</v>
      </c>
    </row>
    <row r="23" spans="1:15" hidden="1" x14ac:dyDescent="0.25">
      <c r="A23" s="8" t="s">
        <v>42</v>
      </c>
      <c r="B23" s="6" t="s">
        <v>91</v>
      </c>
      <c r="C23" s="5" t="s">
        <v>60</v>
      </c>
      <c r="D23" s="6" t="s">
        <v>161</v>
      </c>
      <c r="E23" s="6" t="s">
        <v>112</v>
      </c>
      <c r="F23" s="6">
        <v>38</v>
      </c>
      <c r="G23" s="6" t="s">
        <v>8</v>
      </c>
      <c r="H23" s="6" t="s">
        <v>162</v>
      </c>
      <c r="I23" s="31">
        <v>4</v>
      </c>
      <c r="J23" s="6">
        <v>1</v>
      </c>
      <c r="K23" s="6">
        <v>10</v>
      </c>
      <c r="L23" s="6">
        <v>7</v>
      </c>
      <c r="M23" s="6">
        <f t="shared" si="0"/>
        <v>0</v>
      </c>
      <c r="N23" s="6">
        <f>SUBTOTAL(9,J23:L23)</f>
        <v>0</v>
      </c>
    </row>
    <row r="24" spans="1:15" hidden="1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>
        <v>6</v>
      </c>
      <c r="K24" s="6">
        <v>6</v>
      </c>
      <c r="L24" s="6"/>
      <c r="M24" s="6">
        <f t="shared" si="0"/>
        <v>0</v>
      </c>
      <c r="N24" s="6">
        <f>SUBTOTAL(9,J24:K24)</f>
        <v>0</v>
      </c>
      <c r="O24" s="6" t="s">
        <v>36</v>
      </c>
    </row>
    <row r="25" spans="1:15" hidden="1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0"/>
        <v>0</v>
      </c>
      <c r="N25" s="6">
        <f>SUBTOTAL(9,J25:L25)</f>
        <v>0</v>
      </c>
      <c r="O25" s="12" t="s">
        <v>36</v>
      </c>
    </row>
    <row r="26" spans="1:15" hidden="1" x14ac:dyDescent="0.25">
      <c r="A26" s="8" t="s">
        <v>11</v>
      </c>
      <c r="B26" s="6" t="s">
        <v>91</v>
      </c>
      <c r="C26" s="5" t="s">
        <v>110</v>
      </c>
      <c r="D26" s="6" t="s">
        <v>13</v>
      </c>
      <c r="E26" s="6" t="s">
        <v>112</v>
      </c>
      <c r="F26" s="6">
        <v>111</v>
      </c>
      <c r="G26" s="6" t="s">
        <v>8</v>
      </c>
      <c r="H26" s="6" t="s">
        <v>126</v>
      </c>
      <c r="I26" s="31">
        <v>5</v>
      </c>
      <c r="J26" s="6">
        <v>15</v>
      </c>
      <c r="K26" s="6">
        <v>18</v>
      </c>
      <c r="L26" s="6">
        <v>14</v>
      </c>
      <c r="M26" s="6">
        <f t="shared" si="0"/>
        <v>0</v>
      </c>
      <c r="N26" s="6">
        <f>SUBTOTAL(9,J26:L26)</f>
        <v>0</v>
      </c>
    </row>
    <row r="27" spans="1:15" hidden="1" x14ac:dyDescent="0.25">
      <c r="A27" s="8" t="s">
        <v>133</v>
      </c>
      <c r="B27" s="6" t="s">
        <v>91</v>
      </c>
      <c r="C27" s="5" t="s">
        <v>46</v>
      </c>
      <c r="D27" s="6" t="s">
        <v>134</v>
      </c>
      <c r="E27" s="6" t="s">
        <v>112</v>
      </c>
      <c r="F27" s="6">
        <v>43</v>
      </c>
      <c r="G27" s="6" t="s">
        <v>73</v>
      </c>
      <c r="H27" s="6" t="s">
        <v>135</v>
      </c>
      <c r="I27" s="31">
        <v>6</v>
      </c>
      <c r="J27" s="6">
        <v>9</v>
      </c>
      <c r="K27" s="6">
        <v>4</v>
      </c>
      <c r="L27" s="6"/>
      <c r="M27" s="6">
        <f t="shared" si="0"/>
        <v>0</v>
      </c>
      <c r="N27" s="6">
        <f>SUBTOTAL(9,J27:K27)</f>
        <v>0</v>
      </c>
      <c r="O27" s="6" t="s">
        <v>17</v>
      </c>
    </row>
    <row r="28" spans="1:15" hidden="1" x14ac:dyDescent="0.25">
      <c r="A28" s="8" t="s">
        <v>196</v>
      </c>
      <c r="B28" s="6" t="s">
        <v>91</v>
      </c>
      <c r="C28" s="5" t="s">
        <v>199</v>
      </c>
      <c r="D28" s="6" t="s">
        <v>204</v>
      </c>
      <c r="E28" s="6" t="s">
        <v>112</v>
      </c>
      <c r="F28" s="6">
        <v>90</v>
      </c>
      <c r="G28" s="6" t="s">
        <v>29</v>
      </c>
      <c r="H28" s="6" t="s">
        <v>208</v>
      </c>
      <c r="I28" s="31">
        <v>9</v>
      </c>
      <c r="J28" s="6">
        <v>11</v>
      </c>
      <c r="K28" s="6">
        <v>3</v>
      </c>
      <c r="L28" s="6"/>
      <c r="M28" s="6">
        <f t="shared" si="0"/>
        <v>0</v>
      </c>
      <c r="N28" s="6">
        <f>SUBTOTAL(9,J28:L28)</f>
        <v>0</v>
      </c>
      <c r="O28" s="12" t="s">
        <v>17</v>
      </c>
    </row>
    <row r="29" spans="1:15" hidden="1" x14ac:dyDescent="0.25">
      <c r="A29" s="8" t="s">
        <v>11</v>
      </c>
      <c r="B29" s="13" t="s">
        <v>91</v>
      </c>
      <c r="C29" s="8" t="s">
        <v>110</v>
      </c>
      <c r="D29" s="13" t="s">
        <v>111</v>
      </c>
      <c r="E29" s="13" t="s">
        <v>112</v>
      </c>
      <c r="F29" s="13">
        <v>114</v>
      </c>
      <c r="G29" s="13" t="s">
        <v>80</v>
      </c>
      <c r="H29" s="13" t="s">
        <v>130</v>
      </c>
      <c r="I29" s="31">
        <v>9</v>
      </c>
      <c r="J29" s="31">
        <v>3</v>
      </c>
      <c r="K29" s="13"/>
      <c r="L29" s="13"/>
      <c r="M29" s="13">
        <f t="shared" si="0"/>
        <v>0</v>
      </c>
    </row>
    <row r="30" spans="1:15" hidden="1" x14ac:dyDescent="0.25">
      <c r="A30" s="5"/>
      <c r="B30" s="6"/>
      <c r="C30" s="5"/>
      <c r="D30" s="6"/>
      <c r="E30" s="6"/>
      <c r="F30" s="6">
        <v>38</v>
      </c>
      <c r="G30" s="6" t="s">
        <v>73</v>
      </c>
      <c r="H30" s="6"/>
      <c r="I30" s="6"/>
      <c r="J30" s="6">
        <v>4</v>
      </c>
      <c r="K30" s="6">
        <v>10</v>
      </c>
      <c r="L30" s="6"/>
      <c r="M30" s="6">
        <f t="shared" si="0"/>
        <v>0</v>
      </c>
      <c r="N30" s="6">
        <f>SUBTOTAL(9,J30:K30)</f>
        <v>0</v>
      </c>
      <c r="O30" s="6" t="s">
        <v>59</v>
      </c>
    </row>
    <row r="31" spans="1:15" s="24" customFormat="1" hidden="1" x14ac:dyDescent="0.25">
      <c r="A31" s="8" t="s">
        <v>11</v>
      </c>
      <c r="B31" s="6" t="s">
        <v>91</v>
      </c>
      <c r="C31" s="5" t="s">
        <v>110</v>
      </c>
      <c r="D31" s="6" t="s">
        <v>37</v>
      </c>
      <c r="E31" s="6" t="s">
        <v>112</v>
      </c>
      <c r="F31" s="6">
        <v>113</v>
      </c>
      <c r="G31" s="6" t="s">
        <v>29</v>
      </c>
      <c r="H31" s="6" t="s">
        <v>127</v>
      </c>
      <c r="I31" s="31">
        <v>11</v>
      </c>
      <c r="J31" s="6">
        <v>7</v>
      </c>
      <c r="K31" s="6">
        <v>7</v>
      </c>
      <c r="L31" s="6"/>
      <c r="M31" s="6">
        <f t="shared" si="0"/>
        <v>0</v>
      </c>
      <c r="N31" s="6">
        <f>SUBTOTAL(9,J31:L31)</f>
        <v>0</v>
      </c>
      <c r="O31" s="12" t="s">
        <v>59</v>
      </c>
    </row>
    <row r="32" spans="1:15" hidden="1" x14ac:dyDescent="0.25">
      <c r="A32" s="8" t="s">
        <v>170</v>
      </c>
      <c r="B32" s="6" t="s">
        <v>91</v>
      </c>
      <c r="C32" s="5" t="s">
        <v>171</v>
      </c>
      <c r="D32" s="6" t="s">
        <v>32</v>
      </c>
      <c r="E32" s="6" t="s">
        <v>112</v>
      </c>
      <c r="F32" s="6">
        <v>52</v>
      </c>
      <c r="G32" s="13" t="s">
        <v>8</v>
      </c>
      <c r="H32" s="6" t="s">
        <v>175</v>
      </c>
      <c r="I32" s="31">
        <v>6</v>
      </c>
      <c r="J32" s="6">
        <v>2</v>
      </c>
      <c r="K32" s="6">
        <v>5</v>
      </c>
      <c r="L32" s="6">
        <v>3</v>
      </c>
      <c r="M32" s="6">
        <f t="shared" si="0"/>
        <v>0</v>
      </c>
      <c r="N32" s="6">
        <f>SUBTOTAL(9,J32:L32)</f>
        <v>0</v>
      </c>
    </row>
    <row r="33" spans="1:15" hidden="1" x14ac:dyDescent="0.25">
      <c r="A33" s="8" t="s">
        <v>185</v>
      </c>
      <c r="B33" s="6" t="s">
        <v>91</v>
      </c>
      <c r="C33" s="5" t="s">
        <v>36</v>
      </c>
      <c r="D33" s="6" t="s">
        <v>38</v>
      </c>
      <c r="E33" s="6" t="s">
        <v>112</v>
      </c>
      <c r="F33" s="6">
        <v>16</v>
      </c>
      <c r="G33" s="6" t="s">
        <v>29</v>
      </c>
      <c r="H33" s="6" t="s">
        <v>188</v>
      </c>
      <c r="I33" s="31">
        <v>4</v>
      </c>
      <c r="J33" s="6">
        <v>9</v>
      </c>
      <c r="K33" s="6">
        <v>6</v>
      </c>
      <c r="L33" s="6"/>
      <c r="M33" s="6">
        <f t="shared" si="0"/>
        <v>0</v>
      </c>
      <c r="N33" s="6">
        <f>SUBTOTAL(9,J33:L33)</f>
        <v>0</v>
      </c>
      <c r="O33" s="38" t="s">
        <v>46</v>
      </c>
    </row>
    <row r="34" spans="1:15" hidden="1" x14ac:dyDescent="0.25">
      <c r="A34" s="5" t="s">
        <v>27</v>
      </c>
      <c r="B34" s="6" t="s">
        <v>91</v>
      </c>
      <c r="C34" s="5" t="s">
        <v>65</v>
      </c>
      <c r="D34" s="6" t="s">
        <v>270</v>
      </c>
      <c r="E34" s="6" t="s">
        <v>112</v>
      </c>
      <c r="F34" s="6">
        <v>14</v>
      </c>
      <c r="G34" s="6" t="s">
        <v>73</v>
      </c>
      <c r="H34" s="13" t="s">
        <v>273</v>
      </c>
      <c r="I34" s="31"/>
      <c r="J34" s="6">
        <v>8</v>
      </c>
      <c r="K34" s="6">
        <v>7</v>
      </c>
      <c r="L34" s="6"/>
      <c r="M34" s="6">
        <f t="shared" si="0"/>
        <v>0</v>
      </c>
      <c r="N34" s="6">
        <f>SUBTOTAL(9,J34:K34)</f>
        <v>0</v>
      </c>
      <c r="O34" s="6" t="s">
        <v>46</v>
      </c>
    </row>
    <row r="35" spans="1:15" hidden="1" x14ac:dyDescent="0.25">
      <c r="A35" s="8" t="s">
        <v>221</v>
      </c>
      <c r="B35" s="6" t="s">
        <v>91</v>
      </c>
      <c r="C35" s="5" t="s">
        <v>117</v>
      </c>
      <c r="D35" s="6" t="s">
        <v>154</v>
      </c>
      <c r="E35" s="6" t="s">
        <v>155</v>
      </c>
      <c r="F35" s="6">
        <v>525</v>
      </c>
      <c r="G35" s="6" t="s">
        <v>80</v>
      </c>
      <c r="H35" s="6" t="s">
        <v>156</v>
      </c>
      <c r="I35" s="31">
        <v>7</v>
      </c>
      <c r="J35" s="31">
        <v>6</v>
      </c>
      <c r="K35" s="6"/>
      <c r="L35" s="6"/>
      <c r="M35" s="6">
        <f t="shared" si="0"/>
        <v>0</v>
      </c>
    </row>
    <row r="36" spans="1:15" hidden="1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>
        <v>8</v>
      </c>
      <c r="K36" s="6">
        <v>8</v>
      </c>
      <c r="L36" s="6">
        <v>11</v>
      </c>
      <c r="M36" s="6">
        <f t="shared" si="0"/>
        <v>0</v>
      </c>
      <c r="N36" s="6">
        <f>SUBTOTAL(9,J36:L36)</f>
        <v>0</v>
      </c>
    </row>
    <row r="37" spans="1:15" hidden="1" x14ac:dyDescent="0.25">
      <c r="A37" s="8" t="s">
        <v>133</v>
      </c>
      <c r="B37" s="6" t="s">
        <v>91</v>
      </c>
      <c r="C37" s="5" t="s">
        <v>46</v>
      </c>
      <c r="D37" s="6" t="s">
        <v>47</v>
      </c>
      <c r="E37" s="6" t="s">
        <v>112</v>
      </c>
      <c r="F37" s="6">
        <v>42</v>
      </c>
      <c r="G37" s="6" t="s">
        <v>73</v>
      </c>
      <c r="H37" s="6" t="s">
        <v>141</v>
      </c>
      <c r="I37" s="31">
        <v>5</v>
      </c>
      <c r="J37" s="6">
        <v>11</v>
      </c>
      <c r="K37" s="6">
        <v>5</v>
      </c>
      <c r="L37" s="6"/>
      <c r="M37" s="6">
        <f t="shared" si="0"/>
        <v>0</v>
      </c>
      <c r="N37" s="6">
        <f>SUBTOTAL(9,J37:K37)</f>
        <v>0</v>
      </c>
      <c r="O37" s="6" t="s">
        <v>60</v>
      </c>
    </row>
    <row r="38" spans="1:15" hidden="1" x14ac:dyDescent="0.25">
      <c r="A38" s="8" t="s">
        <v>42</v>
      </c>
      <c r="B38" s="6" t="s">
        <v>91</v>
      </c>
      <c r="C38" s="5" t="s">
        <v>55</v>
      </c>
      <c r="D38" s="6" t="s">
        <v>95</v>
      </c>
      <c r="E38" s="6" t="s">
        <v>112</v>
      </c>
      <c r="F38" s="6">
        <v>38</v>
      </c>
      <c r="G38" s="6" t="s">
        <v>29</v>
      </c>
      <c r="H38" s="6" t="s">
        <v>96</v>
      </c>
      <c r="I38" s="31">
        <v>7</v>
      </c>
      <c r="J38" s="6">
        <v>6</v>
      </c>
      <c r="K38" s="6">
        <v>10</v>
      </c>
      <c r="L38" s="6"/>
      <c r="M38" s="6">
        <f t="shared" si="0"/>
        <v>0</v>
      </c>
      <c r="N38" s="6">
        <f>SUBTOTAL(9,J38:L38)</f>
        <v>0</v>
      </c>
      <c r="O38" s="12" t="s">
        <v>60</v>
      </c>
    </row>
    <row r="39" spans="1:15" hidden="1" x14ac:dyDescent="0.25">
      <c r="A39" s="8" t="s">
        <v>170</v>
      </c>
      <c r="B39" s="6" t="s">
        <v>91</v>
      </c>
      <c r="C39" s="5" t="s">
        <v>171</v>
      </c>
      <c r="D39" s="6" t="s">
        <v>35</v>
      </c>
      <c r="E39" s="6" t="s">
        <v>112</v>
      </c>
      <c r="F39" s="6">
        <v>51</v>
      </c>
      <c r="G39" s="13" t="s">
        <v>8</v>
      </c>
      <c r="H39" s="6" t="s">
        <v>174</v>
      </c>
      <c r="I39" s="31">
        <v>8</v>
      </c>
      <c r="J39" s="6">
        <v>5</v>
      </c>
      <c r="K39" s="6">
        <v>4</v>
      </c>
      <c r="L39" s="6">
        <v>4</v>
      </c>
      <c r="M39" s="6">
        <f t="shared" si="0"/>
        <v>0</v>
      </c>
      <c r="N39" s="6">
        <f>SUBTOTAL(9,J39:L39)</f>
        <v>0</v>
      </c>
    </row>
    <row r="40" spans="1:15" hidden="1" x14ac:dyDescent="0.25">
      <c r="A40" s="8" t="s">
        <v>170</v>
      </c>
      <c r="B40" s="6" t="s">
        <v>91</v>
      </c>
      <c r="C40" s="5" t="s">
        <v>171</v>
      </c>
      <c r="D40" s="6" t="s">
        <v>32</v>
      </c>
      <c r="E40" s="6" t="s">
        <v>112</v>
      </c>
      <c r="F40" s="6">
        <v>52</v>
      </c>
      <c r="G40" s="13" t="s">
        <v>76</v>
      </c>
      <c r="H40" s="6" t="s">
        <v>182</v>
      </c>
      <c r="I40" s="31">
        <v>8</v>
      </c>
      <c r="J40" s="31">
        <v>4</v>
      </c>
      <c r="K40" s="6"/>
      <c r="L40" s="6"/>
      <c r="M40" s="6">
        <f t="shared" si="0"/>
        <v>0</v>
      </c>
      <c r="N40" s="6">
        <f>SUBTOTAL(9,K40:L40)</f>
        <v>0</v>
      </c>
    </row>
    <row r="41" spans="1:15" hidden="1" x14ac:dyDescent="0.25">
      <c r="A41" s="5" t="s">
        <v>222</v>
      </c>
      <c r="B41" s="6" t="s">
        <v>91</v>
      </c>
      <c r="C41" s="5" t="s">
        <v>61</v>
      </c>
      <c r="D41" s="6" t="s">
        <v>223</v>
      </c>
      <c r="E41" s="6" t="s">
        <v>112</v>
      </c>
      <c r="F41" s="6">
        <v>171</v>
      </c>
      <c r="G41" s="6" t="s">
        <v>73</v>
      </c>
      <c r="H41" s="6" t="s">
        <v>225</v>
      </c>
      <c r="I41" s="31"/>
      <c r="J41" s="6">
        <v>5</v>
      </c>
      <c r="K41" s="6">
        <v>12</v>
      </c>
      <c r="L41" s="6"/>
      <c r="M41" s="6">
        <f t="shared" si="0"/>
        <v>0</v>
      </c>
      <c r="N41" s="6">
        <f>SUBTOTAL(9,J41:K41)</f>
        <v>0</v>
      </c>
      <c r="O41" s="6" t="s">
        <v>31</v>
      </c>
    </row>
    <row r="42" spans="1:15" hidden="1" x14ac:dyDescent="0.25">
      <c r="A42" s="8" t="s">
        <v>42</v>
      </c>
      <c r="B42" s="6" t="s">
        <v>91</v>
      </c>
      <c r="C42" s="5" t="s">
        <v>55</v>
      </c>
      <c r="D42" s="6" t="s">
        <v>92</v>
      </c>
      <c r="E42" s="6" t="s">
        <v>93</v>
      </c>
      <c r="F42" s="6">
        <v>67</v>
      </c>
      <c r="G42" s="6" t="s">
        <v>76</v>
      </c>
      <c r="H42" s="6" t="s">
        <v>215</v>
      </c>
      <c r="I42" s="31">
        <v>7</v>
      </c>
      <c r="J42" s="31">
        <v>8</v>
      </c>
      <c r="K42" s="6"/>
      <c r="L42" s="6"/>
      <c r="M42" s="6">
        <f t="shared" si="0"/>
        <v>0</v>
      </c>
      <c r="N42" s="6">
        <f>SUBTOTAL(9,K42:L42)</f>
        <v>0</v>
      </c>
    </row>
    <row r="43" spans="1:15" hidden="1" x14ac:dyDescent="0.25">
      <c r="A43" s="8" t="s">
        <v>196</v>
      </c>
      <c r="B43" s="6" t="s">
        <v>91</v>
      </c>
      <c r="C43" s="5" t="s">
        <v>199</v>
      </c>
      <c r="D43" s="6" t="s">
        <v>204</v>
      </c>
      <c r="E43" s="6" t="s">
        <v>112</v>
      </c>
      <c r="F43" s="6">
        <v>90</v>
      </c>
      <c r="G43" s="6" t="s">
        <v>8</v>
      </c>
      <c r="H43" s="6" t="s">
        <v>205</v>
      </c>
      <c r="I43" s="31">
        <v>9</v>
      </c>
      <c r="J43" s="6">
        <v>12</v>
      </c>
      <c r="K43" s="6">
        <v>2</v>
      </c>
      <c r="L43" s="6">
        <v>5</v>
      </c>
      <c r="M43" s="6">
        <f t="shared" si="0"/>
        <v>0</v>
      </c>
      <c r="N43" s="6">
        <f>SUBTOTAL(9,J43:L43)</f>
        <v>0</v>
      </c>
    </row>
    <row r="44" spans="1:15" hidden="1" x14ac:dyDescent="0.25">
      <c r="A44" s="8" t="s">
        <v>170</v>
      </c>
      <c r="B44" s="6" t="s">
        <v>91</v>
      </c>
      <c r="C44" s="5" t="s">
        <v>171</v>
      </c>
      <c r="D44" s="6" t="s">
        <v>35</v>
      </c>
      <c r="E44" s="6" t="s">
        <v>112</v>
      </c>
      <c r="F44" s="6">
        <v>51</v>
      </c>
      <c r="G44" s="6" t="s">
        <v>29</v>
      </c>
      <c r="H44" s="6" t="s">
        <v>172</v>
      </c>
      <c r="I44" s="31">
        <v>5</v>
      </c>
      <c r="J44" s="6">
        <v>8</v>
      </c>
      <c r="K44" s="6">
        <v>9</v>
      </c>
      <c r="L44" s="6"/>
      <c r="M44" s="6">
        <f t="shared" si="0"/>
        <v>0</v>
      </c>
      <c r="N44" s="6">
        <f>SUBTOTAL(9,J44:L44)</f>
        <v>0</v>
      </c>
      <c r="O44" s="6" t="s">
        <v>31</v>
      </c>
    </row>
    <row r="45" spans="1:15" hidden="1" x14ac:dyDescent="0.25">
      <c r="A45" s="8" t="s">
        <v>42</v>
      </c>
      <c r="B45" s="6" t="s">
        <v>91</v>
      </c>
      <c r="C45" s="5" t="s">
        <v>55</v>
      </c>
      <c r="D45" s="6" t="s">
        <v>92</v>
      </c>
      <c r="E45" s="6" t="s">
        <v>93</v>
      </c>
      <c r="F45" s="6">
        <v>67</v>
      </c>
      <c r="G45" s="6" t="s">
        <v>8</v>
      </c>
      <c r="H45" s="6" t="s">
        <v>211</v>
      </c>
      <c r="I45" s="31">
        <v>10</v>
      </c>
      <c r="J45" s="6">
        <v>17</v>
      </c>
      <c r="K45" s="6">
        <v>19</v>
      </c>
      <c r="L45" s="6">
        <v>8</v>
      </c>
      <c r="M45" s="6">
        <f t="shared" si="0"/>
        <v>0</v>
      </c>
      <c r="N45" s="6">
        <f>SUBTOTAL(9,J45:L45)</f>
        <v>0</v>
      </c>
    </row>
    <row r="46" spans="1:15" hidden="1" x14ac:dyDescent="0.25">
      <c r="A46" s="5" t="s">
        <v>27</v>
      </c>
      <c r="B46" s="6" t="s">
        <v>91</v>
      </c>
      <c r="C46" s="5" t="s">
        <v>65</v>
      </c>
      <c r="D46" s="6" t="s">
        <v>270</v>
      </c>
      <c r="E46" s="6" t="s">
        <v>112</v>
      </c>
      <c r="F46" s="6">
        <v>14</v>
      </c>
      <c r="G46" s="6" t="s">
        <v>29</v>
      </c>
      <c r="H46" s="6" t="s">
        <v>271</v>
      </c>
      <c r="I46" s="31"/>
      <c r="J46" s="6">
        <v>5</v>
      </c>
      <c r="K46" s="6">
        <v>13</v>
      </c>
      <c r="L46" s="6"/>
      <c r="M46" s="6">
        <f t="shared" si="0"/>
        <v>0</v>
      </c>
      <c r="N46" s="6">
        <f>SUBTOTAL(9,J46:L46)</f>
        <v>0</v>
      </c>
      <c r="O46" s="6" t="s">
        <v>61</v>
      </c>
    </row>
    <row r="47" spans="1:15" hidden="1" x14ac:dyDescent="0.25">
      <c r="A47" s="8" t="s">
        <v>133</v>
      </c>
      <c r="B47" s="6" t="s">
        <v>91</v>
      </c>
      <c r="C47" s="5" t="s">
        <v>19</v>
      </c>
      <c r="D47" s="6" t="s">
        <v>144</v>
      </c>
      <c r="E47" s="6" t="s">
        <v>24</v>
      </c>
      <c r="F47" s="6">
        <v>15108</v>
      </c>
      <c r="G47" s="6" t="s">
        <v>80</v>
      </c>
      <c r="H47" s="6" t="s">
        <v>145</v>
      </c>
      <c r="I47" s="31">
        <v>6</v>
      </c>
      <c r="J47" s="31">
        <v>7</v>
      </c>
      <c r="K47" s="6"/>
      <c r="L47" s="6"/>
      <c r="M47" s="6">
        <f t="shared" si="0"/>
        <v>0</v>
      </c>
    </row>
    <row r="48" spans="1:15" hidden="1" x14ac:dyDescent="0.25">
      <c r="A48" s="8" t="s">
        <v>42</v>
      </c>
      <c r="B48" s="6" t="s">
        <v>91</v>
      </c>
      <c r="C48" s="5" t="s">
        <v>55</v>
      </c>
      <c r="D48" s="6" t="s">
        <v>92</v>
      </c>
      <c r="E48" s="6" t="s">
        <v>93</v>
      </c>
      <c r="F48" s="6">
        <v>67</v>
      </c>
      <c r="G48" s="6" t="s">
        <v>29</v>
      </c>
      <c r="H48" s="6" t="s">
        <v>94</v>
      </c>
      <c r="I48" s="31">
        <v>12</v>
      </c>
      <c r="J48" s="6">
        <v>12</v>
      </c>
      <c r="K48" s="6">
        <v>8</v>
      </c>
      <c r="L48" s="6"/>
      <c r="M48" s="6">
        <f t="shared" si="0"/>
        <v>0</v>
      </c>
      <c r="N48" s="6">
        <f>SUBTOTAL(9,J48:L48)</f>
        <v>0</v>
      </c>
      <c r="O48" s="38" t="s">
        <v>62</v>
      </c>
    </row>
    <row r="49" spans="1:15" hidden="1" x14ac:dyDescent="0.25">
      <c r="A49" s="5"/>
      <c r="B49" s="6"/>
      <c r="C49" s="5"/>
      <c r="D49" s="6"/>
      <c r="E49" s="6"/>
      <c r="F49" s="6">
        <v>114</v>
      </c>
      <c r="G49" s="6" t="s">
        <v>76</v>
      </c>
      <c r="H49" s="6" t="s">
        <v>302</v>
      </c>
      <c r="I49" s="6"/>
      <c r="J49" s="6"/>
      <c r="K49" s="6"/>
      <c r="L49" s="6"/>
      <c r="M49" s="6">
        <f t="shared" si="0"/>
        <v>0</v>
      </c>
      <c r="N49" s="6"/>
      <c r="O49" s="6"/>
    </row>
    <row r="50" spans="1:15" hidden="1" x14ac:dyDescent="0.25">
      <c r="A50" s="8" t="s">
        <v>196</v>
      </c>
      <c r="B50" s="6" t="s">
        <v>91</v>
      </c>
      <c r="C50" s="5" t="s">
        <v>199</v>
      </c>
      <c r="D50" s="6" t="s">
        <v>202</v>
      </c>
      <c r="E50" s="6" t="s">
        <v>112</v>
      </c>
      <c r="F50" s="6">
        <v>91</v>
      </c>
      <c r="G50" s="6" t="s">
        <v>8</v>
      </c>
      <c r="H50" s="6" t="s">
        <v>203</v>
      </c>
      <c r="I50" s="31">
        <v>11</v>
      </c>
      <c r="J50" s="6">
        <v>19</v>
      </c>
      <c r="K50" s="6">
        <v>15</v>
      </c>
      <c r="L50" s="6">
        <v>20</v>
      </c>
      <c r="M50" s="6">
        <f t="shared" si="0"/>
        <v>0</v>
      </c>
      <c r="N50" s="6">
        <f>SUBTOTAL(9,J50:L50)</f>
        <v>0</v>
      </c>
    </row>
    <row r="51" spans="1:15" hidden="1" x14ac:dyDescent="0.25">
      <c r="A51" s="8" t="s">
        <v>42</v>
      </c>
      <c r="B51" s="6" t="s">
        <v>91</v>
      </c>
      <c r="C51" s="5" t="s">
        <v>60</v>
      </c>
      <c r="D51" s="6" t="s">
        <v>164</v>
      </c>
      <c r="E51" s="6" t="s">
        <v>112</v>
      </c>
      <c r="F51" s="6">
        <v>37</v>
      </c>
      <c r="G51" s="6" t="s">
        <v>29</v>
      </c>
      <c r="H51" s="6" t="s">
        <v>165</v>
      </c>
      <c r="I51" s="31">
        <v>6</v>
      </c>
      <c r="J51" s="6">
        <v>10</v>
      </c>
      <c r="K51" s="6">
        <v>12</v>
      </c>
      <c r="L51" s="6"/>
      <c r="M51" s="6">
        <f t="shared" si="0"/>
        <v>0</v>
      </c>
      <c r="N51" s="6">
        <f>SUBTOTAL(9,J51:L51)</f>
        <v>0</v>
      </c>
      <c r="O51" s="6" t="s">
        <v>19</v>
      </c>
    </row>
    <row r="52" spans="1:15" hidden="1" x14ac:dyDescent="0.25">
      <c r="A52" s="8" t="s">
        <v>42</v>
      </c>
      <c r="B52" s="13" t="s">
        <v>91</v>
      </c>
      <c r="C52" s="8" t="s">
        <v>60</v>
      </c>
      <c r="D52" s="13" t="s">
        <v>161</v>
      </c>
      <c r="E52" s="13" t="s">
        <v>112</v>
      </c>
      <c r="F52" s="13">
        <v>38</v>
      </c>
      <c r="G52" s="13" t="s">
        <v>80</v>
      </c>
      <c r="H52" s="13" t="s">
        <v>198</v>
      </c>
      <c r="I52" s="31">
        <v>8</v>
      </c>
      <c r="J52" s="31">
        <v>8</v>
      </c>
      <c r="K52" s="13"/>
      <c r="L52" s="13"/>
      <c r="M52" s="13">
        <f t="shared" si="0"/>
        <v>0</v>
      </c>
    </row>
    <row r="53" spans="1:15" hidden="1" x14ac:dyDescent="0.25">
      <c r="A53" s="8" t="s">
        <v>221</v>
      </c>
      <c r="B53" s="6" t="s">
        <v>91</v>
      </c>
      <c r="C53" s="5" t="s">
        <v>117</v>
      </c>
      <c r="D53" s="6" t="s">
        <v>43</v>
      </c>
      <c r="E53" s="6" t="s">
        <v>112</v>
      </c>
      <c r="F53" s="6">
        <v>80</v>
      </c>
      <c r="G53" s="6" t="s">
        <v>8</v>
      </c>
      <c r="H53" s="6" t="s">
        <v>158</v>
      </c>
      <c r="I53" s="31">
        <v>12</v>
      </c>
      <c r="J53" s="6">
        <v>18</v>
      </c>
      <c r="K53" s="6">
        <v>16</v>
      </c>
      <c r="L53" s="6">
        <v>10</v>
      </c>
      <c r="M53" s="6">
        <f t="shared" si="0"/>
        <v>0</v>
      </c>
      <c r="N53" s="6">
        <f>SUBTOTAL(9,J53:L53)</f>
        <v>0</v>
      </c>
    </row>
    <row r="54" spans="1:15" hidden="1" x14ac:dyDescent="0.25">
      <c r="A54" s="8" t="s">
        <v>185</v>
      </c>
      <c r="B54" s="6" t="s">
        <v>91</v>
      </c>
      <c r="C54" s="5" t="s">
        <v>193</v>
      </c>
      <c r="D54" s="6" t="s">
        <v>191</v>
      </c>
      <c r="E54" s="6" t="s">
        <v>112</v>
      </c>
      <c r="F54" s="6">
        <v>18</v>
      </c>
      <c r="G54" s="6" t="s">
        <v>8</v>
      </c>
      <c r="H54" s="6" t="s">
        <v>192</v>
      </c>
      <c r="I54" s="31">
        <v>13</v>
      </c>
      <c r="J54" s="6">
        <v>14</v>
      </c>
      <c r="K54" s="6">
        <v>13</v>
      </c>
      <c r="L54" s="6">
        <v>20</v>
      </c>
      <c r="M54" s="6">
        <f t="shared" si="0"/>
        <v>0</v>
      </c>
      <c r="N54" s="6">
        <f>SUBTOTAL(9,J54:L54)</f>
        <v>0</v>
      </c>
    </row>
    <row r="55" spans="1:15" hidden="1" x14ac:dyDescent="0.25">
      <c r="A55" s="5" t="s">
        <v>219</v>
      </c>
      <c r="B55" s="6" t="s">
        <v>91</v>
      </c>
      <c r="C55" s="5" t="s">
        <v>220</v>
      </c>
      <c r="D55" s="6" t="s">
        <v>212</v>
      </c>
      <c r="E55" s="6" t="s">
        <v>48</v>
      </c>
      <c r="F55" s="6">
        <v>39</v>
      </c>
      <c r="G55" s="6" t="s">
        <v>80</v>
      </c>
      <c r="H55" s="6" t="s">
        <v>213</v>
      </c>
      <c r="I55" s="31">
        <v>2</v>
      </c>
      <c r="J55" s="31">
        <v>14</v>
      </c>
      <c r="K55" s="6"/>
      <c r="L55" s="6"/>
      <c r="M55" s="6">
        <f t="shared" si="0"/>
        <v>0</v>
      </c>
    </row>
    <row r="56" spans="1:15" x14ac:dyDescent="0.25">
      <c r="A56" s="8" t="s">
        <v>170</v>
      </c>
      <c r="B56" s="6" t="s">
        <v>91</v>
      </c>
      <c r="C56" s="5" t="s">
        <v>171</v>
      </c>
      <c r="D56" s="4" t="s">
        <v>35</v>
      </c>
      <c r="E56" s="6" t="s">
        <v>112</v>
      </c>
      <c r="F56" s="6">
        <v>51</v>
      </c>
      <c r="G56" s="13" t="s">
        <v>76</v>
      </c>
      <c r="H56" s="4" t="s">
        <v>173</v>
      </c>
      <c r="I56" s="31">
        <v>1</v>
      </c>
      <c r="J56" s="31">
        <v>2</v>
      </c>
      <c r="K56" s="4">
        <v>8</v>
      </c>
      <c r="L56" s="4">
        <v>1</v>
      </c>
      <c r="M56" s="6">
        <f t="shared" ref="M56:M95" si="1">SUBTOTAL(9,I56:L56)</f>
        <v>12</v>
      </c>
      <c r="N56" s="4">
        <f>SUBTOTAL(9,K56:L56)</f>
        <v>9</v>
      </c>
      <c r="O56" s="4" t="s">
        <v>58</v>
      </c>
    </row>
    <row r="57" spans="1:15" x14ac:dyDescent="0.25">
      <c r="A57" s="8" t="s">
        <v>196</v>
      </c>
      <c r="B57" s="6" t="s">
        <v>91</v>
      </c>
      <c r="C57" s="5" t="s">
        <v>199</v>
      </c>
      <c r="D57" s="6" t="s">
        <v>204</v>
      </c>
      <c r="E57" s="6" t="s">
        <v>112</v>
      </c>
      <c r="F57" s="6">
        <v>90</v>
      </c>
      <c r="G57" s="6" t="s">
        <v>76</v>
      </c>
      <c r="H57" s="6" t="s">
        <v>207</v>
      </c>
      <c r="I57" s="31">
        <v>2</v>
      </c>
      <c r="J57" s="31">
        <v>1</v>
      </c>
      <c r="K57" s="6">
        <v>6</v>
      </c>
      <c r="L57" s="6">
        <v>3</v>
      </c>
      <c r="M57" s="6">
        <f t="shared" si="1"/>
        <v>12</v>
      </c>
      <c r="N57" s="6">
        <f>SUBTOTAL(9,K57:L57)</f>
        <v>9</v>
      </c>
      <c r="O57" s="6" t="s">
        <v>36</v>
      </c>
    </row>
    <row r="58" spans="1:15" hidden="1" x14ac:dyDescent="0.25">
      <c r="A58" s="8" t="s">
        <v>42</v>
      </c>
      <c r="B58" s="6" t="s">
        <v>91</v>
      </c>
      <c r="C58" s="5" t="s">
        <v>60</v>
      </c>
      <c r="D58" s="6" t="s">
        <v>164</v>
      </c>
      <c r="E58" s="6" t="s">
        <v>112</v>
      </c>
      <c r="F58" s="6">
        <v>37</v>
      </c>
      <c r="G58" s="6" t="s">
        <v>8</v>
      </c>
      <c r="H58" s="6" t="s">
        <v>169</v>
      </c>
      <c r="I58" s="31">
        <v>14</v>
      </c>
      <c r="J58" s="6">
        <v>11</v>
      </c>
      <c r="K58" s="6">
        <v>7</v>
      </c>
      <c r="L58" s="6">
        <v>15</v>
      </c>
      <c r="M58" s="6">
        <f t="shared" si="1"/>
        <v>0</v>
      </c>
      <c r="N58" s="6">
        <f>SUBTOTAL(9,J58:L58)</f>
        <v>0</v>
      </c>
    </row>
    <row r="59" spans="1:15" x14ac:dyDescent="0.25">
      <c r="A59" s="8" t="s">
        <v>185</v>
      </c>
      <c r="B59" s="6" t="s">
        <v>91</v>
      </c>
      <c r="C59" s="5" t="s">
        <v>193</v>
      </c>
      <c r="D59" s="6" t="s">
        <v>39</v>
      </c>
      <c r="E59" s="6" t="s">
        <v>112</v>
      </c>
      <c r="F59" s="6">
        <v>20</v>
      </c>
      <c r="G59" s="6" t="s">
        <v>76</v>
      </c>
      <c r="H59" s="6" t="s">
        <v>189</v>
      </c>
      <c r="I59" s="31">
        <v>4</v>
      </c>
      <c r="J59" s="31">
        <v>5</v>
      </c>
      <c r="K59" s="6">
        <v>7</v>
      </c>
      <c r="L59" s="6">
        <v>8</v>
      </c>
      <c r="M59" s="6">
        <f t="shared" si="1"/>
        <v>24</v>
      </c>
      <c r="N59" s="6">
        <f>SUBTOTAL(9,K59:L59)</f>
        <v>15</v>
      </c>
      <c r="O59" s="6" t="s">
        <v>31</v>
      </c>
    </row>
    <row r="60" spans="1:15" hidden="1" x14ac:dyDescent="0.25">
      <c r="A60" s="8" t="s">
        <v>133</v>
      </c>
      <c r="B60" s="6" t="s">
        <v>91</v>
      </c>
      <c r="C60" s="5" t="s">
        <v>20</v>
      </c>
      <c r="D60" s="6" t="s">
        <v>134</v>
      </c>
      <c r="E60" s="6" t="s">
        <v>112</v>
      </c>
      <c r="F60" s="6">
        <v>43</v>
      </c>
      <c r="G60" s="6" t="s">
        <v>8</v>
      </c>
      <c r="H60" s="6" t="s">
        <v>138</v>
      </c>
      <c r="I60" s="31">
        <v>15</v>
      </c>
      <c r="J60" s="6">
        <v>6</v>
      </c>
      <c r="K60" s="6">
        <v>9</v>
      </c>
      <c r="L60" s="6">
        <v>16</v>
      </c>
      <c r="M60" s="6">
        <f t="shared" si="1"/>
        <v>0</v>
      </c>
      <c r="N60" s="6">
        <f>SUBTOTAL(9,J60:L60)</f>
        <v>0</v>
      </c>
    </row>
    <row r="61" spans="1:15" hidden="1" x14ac:dyDescent="0.25">
      <c r="A61" s="8" t="s">
        <v>133</v>
      </c>
      <c r="B61" s="6" t="s">
        <v>91</v>
      </c>
      <c r="C61" s="5" t="s">
        <v>20</v>
      </c>
      <c r="D61" s="6" t="s">
        <v>21</v>
      </c>
      <c r="E61" s="6" t="s">
        <v>22</v>
      </c>
      <c r="F61" s="6">
        <v>124</v>
      </c>
      <c r="G61" s="6" t="s">
        <v>80</v>
      </c>
      <c r="H61" s="6" t="s">
        <v>23</v>
      </c>
      <c r="I61" s="31">
        <v>10</v>
      </c>
      <c r="J61" s="31">
        <v>9</v>
      </c>
      <c r="K61" s="6"/>
      <c r="L61" s="6"/>
      <c r="M61" s="6">
        <f t="shared" si="1"/>
        <v>0</v>
      </c>
    </row>
    <row r="62" spans="1:15" hidden="1" x14ac:dyDescent="0.25">
      <c r="A62" s="8" t="s">
        <v>196</v>
      </c>
      <c r="B62" s="6" t="s">
        <v>91</v>
      </c>
      <c r="C62" s="5" t="s">
        <v>199</v>
      </c>
      <c r="D62" s="6" t="s">
        <v>149</v>
      </c>
      <c r="E62" s="6" t="s">
        <v>200</v>
      </c>
      <c r="F62" s="6">
        <v>192</v>
      </c>
      <c r="G62" s="12" t="s">
        <v>80</v>
      </c>
      <c r="H62" s="12" t="s">
        <v>201</v>
      </c>
      <c r="I62" s="31">
        <v>12</v>
      </c>
      <c r="J62" s="31">
        <v>10</v>
      </c>
      <c r="K62" s="6"/>
      <c r="L62" s="6"/>
      <c r="M62" s="6">
        <f t="shared" si="1"/>
        <v>0</v>
      </c>
    </row>
    <row r="63" spans="1:15" hidden="1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/>
      <c r="L63" s="6"/>
      <c r="M63" s="6">
        <f t="shared" si="1"/>
        <v>0</v>
      </c>
    </row>
    <row r="64" spans="1:15" x14ac:dyDescent="0.25">
      <c r="A64" s="8" t="s">
        <v>42</v>
      </c>
      <c r="B64" s="6" t="s">
        <v>91</v>
      </c>
      <c r="C64" s="5" t="s">
        <v>60</v>
      </c>
      <c r="D64" s="4" t="s">
        <v>159</v>
      </c>
      <c r="E64" s="6" t="s">
        <v>112</v>
      </c>
      <c r="F64" s="6">
        <v>8</v>
      </c>
      <c r="G64" s="6" t="s">
        <v>76</v>
      </c>
      <c r="H64" s="4" t="s">
        <v>303</v>
      </c>
      <c r="I64" s="31">
        <v>10</v>
      </c>
      <c r="J64" s="31">
        <v>10</v>
      </c>
      <c r="K64" s="4">
        <v>1</v>
      </c>
      <c r="L64" s="4">
        <v>5</v>
      </c>
      <c r="M64" s="6">
        <f t="shared" si="1"/>
        <v>26</v>
      </c>
      <c r="N64" s="4">
        <f>SUBTOTAL(9,K64:L64)</f>
        <v>6</v>
      </c>
      <c r="O64" s="4" t="s">
        <v>57</v>
      </c>
    </row>
    <row r="65" spans="1:15" hidden="1" x14ac:dyDescent="0.25">
      <c r="A65" s="8" t="s">
        <v>133</v>
      </c>
      <c r="B65" s="6" t="s">
        <v>91</v>
      </c>
      <c r="C65" s="5" t="s">
        <v>46</v>
      </c>
      <c r="D65" s="6" t="s">
        <v>47</v>
      </c>
      <c r="E65" s="6" t="s">
        <v>112</v>
      </c>
      <c r="F65" s="6">
        <v>42</v>
      </c>
      <c r="G65" s="6" t="s">
        <v>8</v>
      </c>
      <c r="H65" s="6" t="s">
        <v>139</v>
      </c>
      <c r="I65" s="31">
        <v>16</v>
      </c>
      <c r="J65" s="6">
        <v>9</v>
      </c>
      <c r="K65" s="6">
        <v>6</v>
      </c>
      <c r="L65" s="6">
        <v>6</v>
      </c>
      <c r="M65" s="6">
        <f t="shared" si="1"/>
        <v>0</v>
      </c>
      <c r="N65" s="6">
        <f>SUBTOTAL(9,J65:L65)</f>
        <v>0</v>
      </c>
    </row>
    <row r="66" spans="1:15" s="28" customFormat="1" hidden="1" x14ac:dyDescent="0.25">
      <c r="A66" s="8" t="s">
        <v>11</v>
      </c>
      <c r="B66" s="6" t="s">
        <v>91</v>
      </c>
      <c r="C66" s="5" t="s">
        <v>110</v>
      </c>
      <c r="D66" s="6" t="s">
        <v>111</v>
      </c>
      <c r="E66" s="6" t="s">
        <v>112</v>
      </c>
      <c r="F66" s="6">
        <v>114</v>
      </c>
      <c r="G66" s="6" t="s">
        <v>8</v>
      </c>
      <c r="H66" s="6" t="s">
        <v>125</v>
      </c>
      <c r="I66" s="31">
        <v>17</v>
      </c>
      <c r="J66" s="6">
        <v>13</v>
      </c>
      <c r="K66" s="6">
        <v>20</v>
      </c>
      <c r="L66" s="6">
        <v>20</v>
      </c>
      <c r="M66" s="6">
        <f t="shared" si="1"/>
        <v>0</v>
      </c>
      <c r="N66" s="6">
        <f>SUBTOTAL(9,J66:L66)</f>
        <v>0</v>
      </c>
    </row>
    <row r="67" spans="1:15" hidden="1" x14ac:dyDescent="0.25">
      <c r="A67" s="8" t="s">
        <v>133</v>
      </c>
      <c r="B67" s="6" t="s">
        <v>91</v>
      </c>
      <c r="C67" s="5" t="s">
        <v>46</v>
      </c>
      <c r="D67" s="6" t="s">
        <v>45</v>
      </c>
      <c r="E67" s="6" t="s">
        <v>112</v>
      </c>
      <c r="F67" s="6">
        <v>23</v>
      </c>
      <c r="G67" s="6" t="s">
        <v>8</v>
      </c>
      <c r="H67" s="6" t="s">
        <v>140</v>
      </c>
      <c r="I67" s="31">
        <v>18</v>
      </c>
      <c r="J67" s="6">
        <v>20</v>
      </c>
      <c r="K67" s="6">
        <v>17</v>
      </c>
      <c r="L67" s="6">
        <v>17</v>
      </c>
      <c r="M67" s="6">
        <f t="shared" si="1"/>
        <v>0</v>
      </c>
      <c r="N67" s="6">
        <f>SUBTOTAL(9,J67:L67)</f>
        <v>0</v>
      </c>
    </row>
    <row r="68" spans="1:15" hidden="1" x14ac:dyDescent="0.25">
      <c r="A68" s="8" t="s">
        <v>170</v>
      </c>
      <c r="B68" s="6" t="s">
        <v>91</v>
      </c>
      <c r="C68" s="5" t="s">
        <v>171</v>
      </c>
      <c r="D68" s="6" t="s">
        <v>33</v>
      </c>
      <c r="E68" s="6" t="s">
        <v>15</v>
      </c>
      <c r="F68" s="6">
        <v>70</v>
      </c>
      <c r="G68" s="13" t="s">
        <v>80</v>
      </c>
      <c r="H68" s="6" t="s">
        <v>180</v>
      </c>
      <c r="I68" s="31">
        <v>13</v>
      </c>
      <c r="J68" s="31">
        <v>12</v>
      </c>
      <c r="K68" s="6"/>
      <c r="L68" s="6"/>
      <c r="M68" s="6">
        <f t="shared" si="1"/>
        <v>0</v>
      </c>
    </row>
    <row r="69" spans="1:15" hidden="1" x14ac:dyDescent="0.25">
      <c r="A69" s="21" t="s">
        <v>147</v>
      </c>
      <c r="B69" s="22" t="s">
        <v>91</v>
      </c>
      <c r="C69" s="21" t="s">
        <v>148</v>
      </c>
      <c r="D69" s="22" t="s">
        <v>149</v>
      </c>
      <c r="E69" s="22" t="s">
        <v>150</v>
      </c>
      <c r="F69" s="22" t="s">
        <v>151</v>
      </c>
      <c r="G69" s="23" t="s">
        <v>81</v>
      </c>
      <c r="H69" s="22" t="s">
        <v>152</v>
      </c>
      <c r="I69" s="31">
        <v>14</v>
      </c>
      <c r="J69" s="31">
        <v>13</v>
      </c>
      <c r="K69" s="22"/>
      <c r="L69" s="22"/>
      <c r="M69" s="22">
        <f t="shared" si="1"/>
        <v>0</v>
      </c>
    </row>
    <row r="70" spans="1:15" x14ac:dyDescent="0.25">
      <c r="A70" s="8" t="s">
        <v>42</v>
      </c>
      <c r="B70" s="6" t="s">
        <v>91</v>
      </c>
      <c r="C70" s="5" t="s">
        <v>60</v>
      </c>
      <c r="D70" s="6" t="s">
        <v>164</v>
      </c>
      <c r="E70" s="6" t="s">
        <v>112</v>
      </c>
      <c r="F70" s="6">
        <v>37</v>
      </c>
      <c r="G70" s="13" t="s">
        <v>76</v>
      </c>
      <c r="H70" s="6" t="s">
        <v>167</v>
      </c>
      <c r="I70" s="31">
        <v>10</v>
      </c>
      <c r="J70" s="31">
        <v>3</v>
      </c>
      <c r="K70" s="6">
        <v>11</v>
      </c>
      <c r="L70" s="6">
        <v>4</v>
      </c>
      <c r="M70" s="6">
        <f t="shared" si="1"/>
        <v>28</v>
      </c>
      <c r="N70" s="6">
        <f>SUBTOTAL(9,K70:L70)</f>
        <v>15</v>
      </c>
      <c r="O70" s="6" t="s">
        <v>60</v>
      </c>
    </row>
    <row r="71" spans="1:15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>
        <v>9</v>
      </c>
      <c r="L71" s="6">
        <v>14</v>
      </c>
      <c r="M71" s="6">
        <f t="shared" si="1"/>
        <v>32</v>
      </c>
      <c r="N71" s="6">
        <f>SUBTOTAL(9,K71:L71)</f>
        <v>23</v>
      </c>
      <c r="O71" s="13" t="s">
        <v>19</v>
      </c>
    </row>
    <row r="72" spans="1:15" hidden="1" x14ac:dyDescent="0.25">
      <c r="A72" s="5"/>
      <c r="B72" s="6"/>
      <c r="C72" s="5"/>
      <c r="D72" s="6"/>
      <c r="E72" s="6"/>
      <c r="F72" s="6">
        <v>114</v>
      </c>
      <c r="G72" s="6" t="s">
        <v>73</v>
      </c>
      <c r="H72" s="6"/>
      <c r="I72" s="6"/>
      <c r="J72" s="6">
        <v>7</v>
      </c>
      <c r="K72" s="6">
        <v>11</v>
      </c>
      <c r="L72" s="6"/>
      <c r="M72" s="6">
        <f t="shared" si="1"/>
        <v>0</v>
      </c>
      <c r="N72" s="6">
        <f>SUBTOTAL(9,J72:K72)</f>
        <v>0</v>
      </c>
      <c r="O72" s="39" t="s">
        <v>61</v>
      </c>
    </row>
    <row r="73" spans="1:15" x14ac:dyDescent="0.25">
      <c r="A73" s="5" t="s">
        <v>27</v>
      </c>
      <c r="B73" s="6" t="s">
        <v>91</v>
      </c>
      <c r="C73" s="5" t="s">
        <v>65</v>
      </c>
      <c r="D73" s="4" t="s">
        <v>41</v>
      </c>
      <c r="E73" s="6" t="s">
        <v>112</v>
      </c>
      <c r="F73" s="6">
        <v>14</v>
      </c>
      <c r="G73" s="6" t="s">
        <v>76</v>
      </c>
      <c r="H73" s="4" t="s">
        <v>275</v>
      </c>
      <c r="I73" s="31">
        <v>16</v>
      </c>
      <c r="J73" s="31">
        <v>16</v>
      </c>
      <c r="K73" s="4">
        <v>3</v>
      </c>
      <c r="L73" s="4">
        <v>2</v>
      </c>
      <c r="M73" s="6">
        <f t="shared" si="1"/>
        <v>37</v>
      </c>
      <c r="N73" s="4">
        <f>SUBTOTAL(9,K73:L73)</f>
        <v>5</v>
      </c>
      <c r="O73" s="4" t="s">
        <v>56</v>
      </c>
    </row>
    <row r="74" spans="1:15" x14ac:dyDescent="0.25">
      <c r="A74" s="8" t="s">
        <v>133</v>
      </c>
      <c r="B74" s="6" t="s">
        <v>91</v>
      </c>
      <c r="C74" s="5" t="s">
        <v>20</v>
      </c>
      <c r="D74" s="6" t="s">
        <v>45</v>
      </c>
      <c r="E74" s="6" t="s">
        <v>112</v>
      </c>
      <c r="F74" s="6">
        <v>23</v>
      </c>
      <c r="G74" s="6" t="s">
        <v>76</v>
      </c>
      <c r="H74" s="6" t="s">
        <v>143</v>
      </c>
      <c r="I74" s="31">
        <v>5</v>
      </c>
      <c r="J74" s="31">
        <v>12</v>
      </c>
      <c r="K74" s="6">
        <v>12</v>
      </c>
      <c r="L74" s="6">
        <v>9</v>
      </c>
      <c r="M74" s="6">
        <f t="shared" si="1"/>
        <v>38</v>
      </c>
      <c r="N74" s="6">
        <f>SUBTOTAL(9,K74:L74)</f>
        <v>21</v>
      </c>
      <c r="O74" s="6" t="s">
        <v>61</v>
      </c>
    </row>
    <row r="75" spans="1:15" hidden="1" x14ac:dyDescent="0.25">
      <c r="A75" s="8" t="s">
        <v>42</v>
      </c>
      <c r="B75" s="6" t="s">
        <v>91</v>
      </c>
      <c r="C75" s="5" t="s">
        <v>55</v>
      </c>
      <c r="D75" s="6" t="s">
        <v>97</v>
      </c>
      <c r="E75" s="6" t="s">
        <v>112</v>
      </c>
      <c r="F75" s="6">
        <v>69</v>
      </c>
      <c r="G75" s="6" t="s">
        <v>73</v>
      </c>
      <c r="H75" s="6" t="s">
        <v>100</v>
      </c>
      <c r="I75" s="31"/>
      <c r="J75" s="6">
        <v>10</v>
      </c>
      <c r="K75" s="6">
        <v>9</v>
      </c>
      <c r="L75" s="6"/>
      <c r="M75" s="6">
        <f t="shared" si="1"/>
        <v>0</v>
      </c>
      <c r="N75" s="6">
        <f>SUBTOTAL(9,J75:K75)</f>
        <v>0</v>
      </c>
      <c r="O75" s="39" t="s">
        <v>62</v>
      </c>
    </row>
    <row r="76" spans="1:15" x14ac:dyDescent="0.25">
      <c r="A76" s="8" t="s">
        <v>133</v>
      </c>
      <c r="B76" s="6" t="s">
        <v>91</v>
      </c>
      <c r="C76" s="5" t="s">
        <v>20</v>
      </c>
      <c r="D76" s="6" t="s">
        <v>134</v>
      </c>
      <c r="E76" s="6" t="s">
        <v>112</v>
      </c>
      <c r="F76" s="6">
        <v>43</v>
      </c>
      <c r="G76" s="6" t="s">
        <v>76</v>
      </c>
      <c r="H76" s="6" t="s">
        <v>246</v>
      </c>
      <c r="I76" s="31">
        <v>6</v>
      </c>
      <c r="J76" s="31">
        <v>12</v>
      </c>
      <c r="K76" s="6">
        <v>10</v>
      </c>
      <c r="L76" s="6">
        <v>13</v>
      </c>
      <c r="M76" s="6">
        <f t="shared" si="1"/>
        <v>41</v>
      </c>
      <c r="N76" s="6">
        <f>SUBTOTAL(9,K76:L76)</f>
        <v>23</v>
      </c>
      <c r="O76" s="13" t="s">
        <v>62</v>
      </c>
    </row>
    <row r="77" spans="1:15" x14ac:dyDescent="0.25">
      <c r="A77" s="8" t="s">
        <v>42</v>
      </c>
      <c r="B77" s="6" t="s">
        <v>91</v>
      </c>
      <c r="C77" s="5" t="s">
        <v>55</v>
      </c>
      <c r="D77" s="6" t="s">
        <v>97</v>
      </c>
      <c r="E77" s="6" t="s">
        <v>112</v>
      </c>
      <c r="F77" s="6">
        <v>69</v>
      </c>
      <c r="G77" s="6" t="s">
        <v>76</v>
      </c>
      <c r="H77" s="6" t="s">
        <v>102</v>
      </c>
      <c r="I77" s="31">
        <v>16</v>
      </c>
      <c r="J77" s="31">
        <v>16</v>
      </c>
      <c r="K77" s="6">
        <v>5</v>
      </c>
      <c r="L77" s="6">
        <v>6</v>
      </c>
      <c r="M77" s="6">
        <f t="shared" si="1"/>
        <v>43</v>
      </c>
      <c r="N77" s="6">
        <f>SUBTOTAL(9,K77:L77)</f>
        <v>11</v>
      </c>
      <c r="O77" s="6" t="s">
        <v>17</v>
      </c>
    </row>
    <row r="78" spans="1:15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8</v>
      </c>
      <c r="H78" s="6" t="s">
        <v>240</v>
      </c>
      <c r="I78" s="31"/>
      <c r="J78" s="6">
        <v>10</v>
      </c>
      <c r="K78" s="6">
        <v>14</v>
      </c>
      <c r="L78" s="6">
        <v>13</v>
      </c>
      <c r="M78" s="6">
        <f t="shared" si="1"/>
        <v>0</v>
      </c>
      <c r="N78" s="6">
        <f>SUBTOTAL(9,J78:L78)</f>
        <v>0</v>
      </c>
    </row>
    <row r="79" spans="1:15" hidden="1" x14ac:dyDescent="0.25">
      <c r="A79" s="8" t="s">
        <v>11</v>
      </c>
      <c r="B79" s="6" t="s">
        <v>91</v>
      </c>
      <c r="C79" s="5" t="s">
        <v>110</v>
      </c>
      <c r="D79" s="6" t="s">
        <v>13</v>
      </c>
      <c r="E79" s="6" t="s">
        <v>112</v>
      </c>
      <c r="F79" s="6">
        <v>111</v>
      </c>
      <c r="G79" s="6" t="s">
        <v>73</v>
      </c>
      <c r="H79" s="6" t="s">
        <v>124</v>
      </c>
      <c r="I79" s="31">
        <v>8</v>
      </c>
      <c r="J79" s="6">
        <v>12</v>
      </c>
      <c r="K79" s="6">
        <v>8</v>
      </c>
      <c r="L79" s="6"/>
      <c r="M79" s="6">
        <f t="shared" si="1"/>
        <v>0</v>
      </c>
      <c r="N79" s="6">
        <f>SUBTOTAL(9,J79:K79)</f>
        <v>0</v>
      </c>
      <c r="O79" s="38" t="s">
        <v>19</v>
      </c>
    </row>
    <row r="80" spans="1:15" x14ac:dyDescent="0.25">
      <c r="A80" s="5" t="s">
        <v>222</v>
      </c>
      <c r="B80" s="6" t="s">
        <v>91</v>
      </c>
      <c r="C80" s="5" t="s">
        <v>61</v>
      </c>
      <c r="D80" s="6" t="s">
        <v>223</v>
      </c>
      <c r="E80" s="6" t="s">
        <v>112</v>
      </c>
      <c r="F80" s="6">
        <v>171</v>
      </c>
      <c r="G80" s="6" t="s">
        <v>76</v>
      </c>
      <c r="H80" s="6" t="s">
        <v>224</v>
      </c>
      <c r="I80" s="31">
        <v>16</v>
      </c>
      <c r="J80" s="31">
        <v>16</v>
      </c>
      <c r="K80" s="6">
        <v>4</v>
      </c>
      <c r="L80" s="6">
        <v>7</v>
      </c>
      <c r="M80" s="6">
        <f t="shared" si="1"/>
        <v>43</v>
      </c>
      <c r="N80" s="6">
        <f>SUBTOTAL(9,K80:L80)</f>
        <v>11</v>
      </c>
      <c r="O80" s="6" t="s">
        <v>59</v>
      </c>
    </row>
    <row r="81" spans="1:15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 s="31"/>
      <c r="J81" s="31"/>
      <c r="K81" s="6"/>
      <c r="L81" s="6"/>
      <c r="M81" s="6">
        <f t="shared" si="1"/>
        <v>0</v>
      </c>
    </row>
    <row r="82" spans="1:15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 s="31"/>
      <c r="J82" s="31"/>
      <c r="K82" s="6"/>
      <c r="L82" s="6"/>
      <c r="M82" s="6">
        <f t="shared" si="1"/>
        <v>0</v>
      </c>
    </row>
    <row r="83" spans="1:15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 s="31"/>
      <c r="J83" s="31"/>
      <c r="K83" s="6"/>
      <c r="L83" s="6"/>
      <c r="M83" s="6">
        <f t="shared" si="1"/>
        <v>0</v>
      </c>
    </row>
    <row r="84" spans="1:15" hidden="1" x14ac:dyDescent="0.25">
      <c r="A84" s="8" t="s">
        <v>133</v>
      </c>
      <c r="B84" s="6" t="s">
        <v>91</v>
      </c>
      <c r="C84" s="5" t="s">
        <v>46</v>
      </c>
      <c r="D84" s="6" t="s">
        <v>45</v>
      </c>
      <c r="E84" s="6" t="s">
        <v>112</v>
      </c>
      <c r="F84" s="6">
        <v>23</v>
      </c>
      <c r="G84" s="6" t="s">
        <v>73</v>
      </c>
      <c r="H84" s="6" t="s">
        <v>142</v>
      </c>
      <c r="I84" s="31">
        <v>9</v>
      </c>
      <c r="J84" s="6">
        <v>14</v>
      </c>
      <c r="K84" s="6">
        <v>13</v>
      </c>
      <c r="L84" s="6"/>
      <c r="M84" s="6">
        <f t="shared" si="1"/>
        <v>0</v>
      </c>
      <c r="N84" s="6">
        <f>SUBTOTAL(9,J84:K84)</f>
        <v>0</v>
      </c>
      <c r="O84" s="38" t="s">
        <v>63</v>
      </c>
    </row>
    <row r="85" spans="1:15" x14ac:dyDescent="0.25">
      <c r="A85" s="20" t="s">
        <v>11</v>
      </c>
      <c r="B85" s="6" t="s">
        <v>91</v>
      </c>
      <c r="C85" s="5" t="s">
        <v>110</v>
      </c>
      <c r="D85" s="6" t="s">
        <v>37</v>
      </c>
      <c r="E85" s="6" t="s">
        <v>112</v>
      </c>
      <c r="F85" s="6">
        <v>113</v>
      </c>
      <c r="G85" s="6" t="s">
        <v>76</v>
      </c>
      <c r="H85" s="6" t="s">
        <v>132</v>
      </c>
      <c r="I85" s="31">
        <v>9</v>
      </c>
      <c r="J85" s="31">
        <v>7</v>
      </c>
      <c r="K85" s="6">
        <v>16</v>
      </c>
      <c r="L85" s="6">
        <v>12</v>
      </c>
      <c r="M85" s="6">
        <f t="shared" si="1"/>
        <v>44</v>
      </c>
      <c r="N85" s="6">
        <f>SUBTOTAL(9,K85:L85)</f>
        <v>28</v>
      </c>
      <c r="O85" s="6" t="s">
        <v>296</v>
      </c>
    </row>
    <row r="86" spans="1:15" x14ac:dyDescent="0.25">
      <c r="A86" s="8" t="s">
        <v>185</v>
      </c>
      <c r="B86" s="6" t="s">
        <v>91</v>
      </c>
      <c r="C86" s="5"/>
      <c r="D86" s="6" t="s">
        <v>37</v>
      </c>
      <c r="E86" s="6" t="s">
        <v>112</v>
      </c>
      <c r="F86" s="6">
        <v>17</v>
      </c>
      <c r="G86" s="26" t="s">
        <v>76</v>
      </c>
      <c r="H86" s="6" t="s">
        <v>276</v>
      </c>
      <c r="I86" s="31">
        <v>16</v>
      </c>
      <c r="J86" s="6">
        <v>16</v>
      </c>
      <c r="K86" s="6">
        <v>2</v>
      </c>
      <c r="L86" s="6">
        <v>11</v>
      </c>
      <c r="M86" s="6">
        <f t="shared" si="1"/>
        <v>45</v>
      </c>
      <c r="N86" s="6">
        <f>SUBTOTAL(9,K86:L86)</f>
        <v>13</v>
      </c>
      <c r="O86" s="6" t="s">
        <v>46</v>
      </c>
    </row>
    <row r="87" spans="1:15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 s="31"/>
      <c r="J87" s="31"/>
      <c r="K87" s="6"/>
      <c r="L87" s="6"/>
      <c r="M87" s="6">
        <f t="shared" si="1"/>
        <v>0</v>
      </c>
    </row>
    <row r="88" spans="1:15" hidden="1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1"/>
        <v>0</v>
      </c>
      <c r="N88" s="6">
        <f>SUBTOTAL(9,J88:L88)</f>
        <v>0</v>
      </c>
      <c r="O88" s="6" t="s">
        <v>63</v>
      </c>
    </row>
    <row r="89" spans="1:15" hidden="1" x14ac:dyDescent="0.25">
      <c r="A89" s="5" t="s">
        <v>27</v>
      </c>
      <c r="B89" s="6" t="s">
        <v>91</v>
      </c>
      <c r="C89" s="5" t="s">
        <v>65</v>
      </c>
      <c r="D89" s="6" t="s">
        <v>270</v>
      </c>
      <c r="E89" s="6" t="s">
        <v>112</v>
      </c>
      <c r="F89" s="6">
        <v>14</v>
      </c>
      <c r="G89" s="6" t="s">
        <v>8</v>
      </c>
      <c r="H89" s="6" t="s">
        <v>272</v>
      </c>
      <c r="I89" s="31"/>
      <c r="J89" s="6">
        <v>7</v>
      </c>
      <c r="K89" s="6">
        <v>11</v>
      </c>
      <c r="L89" s="6">
        <v>12</v>
      </c>
      <c r="M89" s="6">
        <f t="shared" si="1"/>
        <v>0</v>
      </c>
      <c r="N89" s="6">
        <f>SUBTOTAL(9,J89:L89)</f>
        <v>0</v>
      </c>
    </row>
    <row r="90" spans="1:15" hidden="1" x14ac:dyDescent="0.25">
      <c r="A90" s="8" t="s">
        <v>42</v>
      </c>
      <c r="B90" s="6" t="s">
        <v>91</v>
      </c>
      <c r="C90" s="5" t="s">
        <v>55</v>
      </c>
      <c r="D90" s="6" t="s">
        <v>92</v>
      </c>
      <c r="E90" s="6" t="s">
        <v>93</v>
      </c>
      <c r="F90" s="6">
        <v>67</v>
      </c>
      <c r="G90" s="6" t="s">
        <v>73</v>
      </c>
      <c r="H90" s="6" t="s">
        <v>101</v>
      </c>
      <c r="I90" s="31">
        <v>7</v>
      </c>
      <c r="J90" s="6">
        <v>13</v>
      </c>
      <c r="K90" s="6">
        <v>14</v>
      </c>
      <c r="L90" s="6"/>
      <c r="M90" s="6">
        <f t="shared" si="1"/>
        <v>0</v>
      </c>
      <c r="N90" s="6">
        <f>SUBTOTAL(9,J90:K90)</f>
        <v>0</v>
      </c>
      <c r="O90" s="38" t="s">
        <v>296</v>
      </c>
    </row>
    <row r="91" spans="1:15" x14ac:dyDescent="0.25">
      <c r="A91" s="25" t="s">
        <v>196</v>
      </c>
      <c r="B91" s="26" t="s">
        <v>91</v>
      </c>
      <c r="C91" s="27" t="s">
        <v>199</v>
      </c>
      <c r="D91" s="26" t="s">
        <v>202</v>
      </c>
      <c r="E91" s="26" t="s">
        <v>112</v>
      </c>
      <c r="F91" s="26">
        <v>91</v>
      </c>
      <c r="G91" s="26" t="s">
        <v>76</v>
      </c>
      <c r="H91" s="26" t="s">
        <v>206</v>
      </c>
      <c r="I91" s="33">
        <v>10</v>
      </c>
      <c r="J91" s="33">
        <v>10</v>
      </c>
      <c r="K91" s="26">
        <v>16</v>
      </c>
      <c r="L91" s="26">
        <v>16</v>
      </c>
      <c r="M91" s="26">
        <f t="shared" si="1"/>
        <v>52</v>
      </c>
      <c r="N91" s="6">
        <f>SUBTOTAL(9,K91:L91)</f>
        <v>32</v>
      </c>
      <c r="O91" s="6" t="s">
        <v>298</v>
      </c>
    </row>
    <row r="92" spans="1:15" x14ac:dyDescent="0.25">
      <c r="A92" s="5" t="s">
        <v>248</v>
      </c>
      <c r="B92" s="6" t="s">
        <v>91</v>
      </c>
      <c r="C92" s="5" t="s">
        <v>249</v>
      </c>
      <c r="D92" s="6" t="s">
        <v>47</v>
      </c>
      <c r="E92" s="6" t="s">
        <v>112</v>
      </c>
      <c r="F92" s="6">
        <v>42</v>
      </c>
      <c r="G92" s="12" t="s">
        <v>76</v>
      </c>
      <c r="H92" s="6" t="s">
        <v>258</v>
      </c>
      <c r="I92" s="31">
        <v>16</v>
      </c>
      <c r="J92" s="31">
        <v>16</v>
      </c>
      <c r="K92" s="6">
        <v>16</v>
      </c>
      <c r="L92" s="6">
        <v>10</v>
      </c>
      <c r="M92" s="6">
        <f t="shared" si="1"/>
        <v>58</v>
      </c>
      <c r="N92" s="6">
        <f>SUBTOTAL(9,K92:L92)</f>
        <v>26</v>
      </c>
      <c r="O92" s="6" t="s">
        <v>63</v>
      </c>
    </row>
    <row r="93" spans="1:15" hidden="1" x14ac:dyDescent="0.25">
      <c r="A93" s="5" t="s">
        <v>237</v>
      </c>
      <c r="B93" s="6" t="s">
        <v>91</v>
      </c>
      <c r="C93" s="5" t="s">
        <v>238</v>
      </c>
      <c r="D93" s="6" t="s">
        <v>239</v>
      </c>
      <c r="E93" s="6" t="s">
        <v>112</v>
      </c>
      <c r="F93" s="6">
        <v>31</v>
      </c>
      <c r="G93" s="6" t="s">
        <v>73</v>
      </c>
      <c r="H93" s="6" t="s">
        <v>241</v>
      </c>
      <c r="I93" s="31"/>
      <c r="J93" s="6">
        <v>15</v>
      </c>
      <c r="K93" s="6">
        <v>15</v>
      </c>
      <c r="L93" s="6"/>
      <c r="M93" s="6">
        <f t="shared" si="1"/>
        <v>0</v>
      </c>
      <c r="N93" s="6">
        <f>SUBTOTAL(9,J93:K93)</f>
        <v>0</v>
      </c>
      <c r="O93" s="12" t="s">
        <v>297</v>
      </c>
    </row>
    <row r="94" spans="1:15" hidden="1" x14ac:dyDescent="0.25">
      <c r="A94" s="5" t="s">
        <v>42</v>
      </c>
      <c r="B94" s="6" t="s">
        <v>91</v>
      </c>
      <c r="C94" s="5" t="s">
        <v>55</v>
      </c>
      <c r="D94" s="6" t="s">
        <v>255</v>
      </c>
      <c r="E94" s="6" t="s">
        <v>112</v>
      </c>
      <c r="F94" s="6">
        <v>37</v>
      </c>
      <c r="G94" s="6" t="s">
        <v>73</v>
      </c>
      <c r="H94" s="6" t="s">
        <v>256</v>
      </c>
      <c r="I94" s="31"/>
      <c r="J94" s="6">
        <v>16</v>
      </c>
      <c r="K94" s="6">
        <v>16</v>
      </c>
      <c r="L94" s="6"/>
      <c r="M94" s="6">
        <f t="shared" si="1"/>
        <v>0</v>
      </c>
      <c r="N94" s="6">
        <f>SUBTOTAL(9,J94:K94)</f>
        <v>0</v>
      </c>
      <c r="O94" s="38" t="s">
        <v>298</v>
      </c>
    </row>
    <row r="95" spans="1:15" s="15" customFormat="1" x14ac:dyDescent="0.25">
      <c r="A95" s="5" t="s">
        <v>237</v>
      </c>
      <c r="B95" s="6" t="s">
        <v>91</v>
      </c>
      <c r="C95" s="5" t="s">
        <v>238</v>
      </c>
      <c r="D95" s="6" t="s">
        <v>239</v>
      </c>
      <c r="E95" s="6" t="s">
        <v>112</v>
      </c>
      <c r="F95" s="6">
        <v>31</v>
      </c>
      <c r="G95" s="6" t="s">
        <v>76</v>
      </c>
      <c r="H95" s="6" t="s">
        <v>242</v>
      </c>
      <c r="I95" s="40">
        <v>16</v>
      </c>
      <c r="J95" s="40">
        <v>16</v>
      </c>
      <c r="K95" s="6">
        <v>16</v>
      </c>
      <c r="L95" s="6">
        <v>15</v>
      </c>
      <c r="M95" s="6">
        <f t="shared" si="1"/>
        <v>63</v>
      </c>
      <c r="N95" s="6">
        <f>SUBTOTAL(9,K95:L95)</f>
        <v>31</v>
      </c>
      <c r="O95" s="6" t="s">
        <v>297</v>
      </c>
    </row>
    <row r="96" spans="1:15" s="15" customFormat="1" x14ac:dyDescent="0.25">
      <c r="B96" s="11"/>
      <c r="D96" s="11"/>
      <c r="E96" s="11"/>
      <c r="F96" s="11"/>
      <c r="G96" s="11"/>
      <c r="H96" s="11"/>
      <c r="I96" s="11"/>
      <c r="J96" s="11"/>
      <c r="K96" s="11"/>
      <c r="L96" s="11"/>
    </row>
  </sheetData>
  <autoFilter ref="A2:I94">
    <filterColumn colId="6">
      <filters>
        <filter val="O7"/>
      </filters>
    </filterColumn>
    <sortState ref="A33:I56">
      <sortCondition ref="I36"/>
    </sortState>
  </autoFilter>
  <sortState ref="A56:O95">
    <sortCondition ref="M59"/>
  </sortState>
  <pageMargins left="0.7" right="0.7" top="0.78740157499999996" bottom="0.78740157499999996" header="0.3" footer="0.3"/>
  <pageSetup paperSize="9" scale="73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92"/>
  <sheetViews>
    <sheetView workbookViewId="0">
      <selection activeCell="A48" sqref="A48"/>
    </sheetView>
  </sheetViews>
  <sheetFormatPr defaultRowHeight="15" x14ac:dyDescent="0.25"/>
  <cols>
    <col min="1" max="1" width="23.85546875" bestFit="1" customWidth="1"/>
    <col min="2" max="2" width="9.140625" style="2" customWidth="1"/>
    <col min="3" max="3" width="9.140625" customWidth="1"/>
    <col min="4" max="4" width="22.140625" style="2" customWidth="1"/>
    <col min="5" max="5" width="10" style="2" customWidth="1"/>
    <col min="6" max="6" width="9.85546875" style="2" bestFit="1" customWidth="1"/>
    <col min="7" max="7" width="14.140625" style="2" customWidth="1"/>
    <col min="8" max="8" width="37.5703125" style="2" bestFit="1" customWidth="1"/>
    <col min="9" max="9" width="15.5703125" style="2" customWidth="1"/>
    <col min="10" max="12" width="11.42578125" style="2" customWidth="1"/>
    <col min="13" max="13" width="9.140625" customWidth="1"/>
  </cols>
  <sheetData>
    <row r="1" spans="1:15" ht="31.5" x14ac:dyDescent="0.5">
      <c r="A1" s="1"/>
      <c r="D1" s="10" t="s">
        <v>216</v>
      </c>
      <c r="J1" s="2" t="s">
        <v>91</v>
      </c>
      <c r="K1" s="2" t="s">
        <v>91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52</v>
      </c>
      <c r="L2" s="7" t="s">
        <v>226</v>
      </c>
      <c r="M2" s="9" t="s">
        <v>54</v>
      </c>
      <c r="N2" s="7" t="s">
        <v>69</v>
      </c>
      <c r="O2" s="7" t="s">
        <v>295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x14ac:dyDescent="0.25">
      <c r="A6" s="37" t="s">
        <v>11</v>
      </c>
      <c r="B6" s="6" t="s">
        <v>91</v>
      </c>
      <c r="C6" s="5" t="s">
        <v>110</v>
      </c>
      <c r="D6" s="6" t="s">
        <v>13</v>
      </c>
      <c r="E6" s="6" t="s">
        <v>112</v>
      </c>
      <c r="F6" s="6">
        <v>111</v>
      </c>
      <c r="G6" s="6" t="s">
        <v>29</v>
      </c>
      <c r="H6" s="6" t="s">
        <v>128</v>
      </c>
      <c r="I6" s="31">
        <v>2</v>
      </c>
      <c r="J6" s="6">
        <v>3</v>
      </c>
      <c r="K6" s="6">
        <v>2</v>
      </c>
      <c r="L6" s="6"/>
      <c r="M6" s="6">
        <f t="shared" ref="M6:M37" si="1">SUBTOTAL(9,I6:L6)</f>
        <v>7</v>
      </c>
      <c r="N6" s="6" t="s">
        <v>56</v>
      </c>
      <c r="O6" s="6">
        <v>1</v>
      </c>
    </row>
    <row r="7" spans="1:15" hidden="1" x14ac:dyDescent="0.25">
      <c r="A7" s="8" t="s">
        <v>170</v>
      </c>
      <c r="B7" s="6" t="s">
        <v>91</v>
      </c>
      <c r="C7" s="5" t="s">
        <v>171</v>
      </c>
      <c r="D7" s="6" t="s">
        <v>35</v>
      </c>
      <c r="E7" s="6" t="s">
        <v>112</v>
      </c>
      <c r="F7" s="6">
        <v>51</v>
      </c>
      <c r="G7" s="13" t="s">
        <v>73</v>
      </c>
      <c r="H7" s="6" t="s">
        <v>176</v>
      </c>
      <c r="I7" s="31">
        <v>1</v>
      </c>
      <c r="J7" s="6"/>
      <c r="K7" s="6"/>
      <c r="L7" s="6"/>
      <c r="M7" s="6">
        <f t="shared" si="1"/>
        <v>0</v>
      </c>
    </row>
    <row r="8" spans="1:15" hidden="1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/>
      <c r="K8" s="6"/>
      <c r="L8" s="6"/>
      <c r="M8" s="6">
        <f t="shared" si="1"/>
        <v>0</v>
      </c>
    </row>
    <row r="9" spans="1:15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/>
      <c r="K9" s="6"/>
      <c r="L9" s="6"/>
      <c r="M9" s="6">
        <f t="shared" si="1"/>
        <v>0</v>
      </c>
    </row>
    <row r="10" spans="1:15" x14ac:dyDescent="0.25">
      <c r="A10" s="37" t="s">
        <v>42</v>
      </c>
      <c r="B10" s="6" t="s">
        <v>91</v>
      </c>
      <c r="C10" s="5" t="s">
        <v>55</v>
      </c>
      <c r="D10" s="6" t="s">
        <v>97</v>
      </c>
      <c r="E10" s="6" t="s">
        <v>112</v>
      </c>
      <c r="F10" s="6">
        <v>69</v>
      </c>
      <c r="G10" s="6" t="s">
        <v>29</v>
      </c>
      <c r="H10" s="6" t="s">
        <v>107</v>
      </c>
      <c r="I10" s="31">
        <v>1</v>
      </c>
      <c r="J10" s="6">
        <v>2</v>
      </c>
      <c r="K10" s="6">
        <v>4</v>
      </c>
      <c r="L10" s="6"/>
      <c r="M10" s="6">
        <f t="shared" si="1"/>
        <v>7</v>
      </c>
      <c r="N10" s="6" t="s">
        <v>57</v>
      </c>
      <c r="O10" s="6">
        <v>2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1"/>
        <v>0</v>
      </c>
    </row>
    <row r="12" spans="1:15" hidden="1" x14ac:dyDescent="0.25">
      <c r="A12" s="8" t="s">
        <v>170</v>
      </c>
      <c r="B12" s="6" t="s">
        <v>91</v>
      </c>
      <c r="C12" s="5" t="s">
        <v>171</v>
      </c>
      <c r="D12" s="6" t="s">
        <v>32</v>
      </c>
      <c r="E12" s="6" t="s">
        <v>112</v>
      </c>
      <c r="F12" s="6">
        <v>52</v>
      </c>
      <c r="G12" s="13" t="s">
        <v>73</v>
      </c>
      <c r="H12" s="6" t="s">
        <v>177</v>
      </c>
      <c r="I12" s="31">
        <v>2</v>
      </c>
      <c r="J12" s="6"/>
      <c r="K12" s="6"/>
      <c r="L12" s="6"/>
      <c r="M12" s="6">
        <f t="shared" si="1"/>
        <v>0</v>
      </c>
    </row>
    <row r="13" spans="1:15" s="32" customFormat="1" hidden="1" x14ac:dyDescent="0.25">
      <c r="A13" s="8" t="s">
        <v>170</v>
      </c>
      <c r="B13" s="6" t="s">
        <v>91</v>
      </c>
      <c r="C13" s="5" t="s">
        <v>171</v>
      </c>
      <c r="D13" s="6" t="s">
        <v>181</v>
      </c>
      <c r="E13" s="6" t="s">
        <v>24</v>
      </c>
      <c r="F13" s="6" t="s">
        <v>66</v>
      </c>
      <c r="G13" s="13" t="s">
        <v>80</v>
      </c>
      <c r="H13" s="6" t="s">
        <v>34</v>
      </c>
      <c r="I13" s="31">
        <v>1</v>
      </c>
      <c r="J13" s="31">
        <v>2</v>
      </c>
      <c r="K13" s="6"/>
      <c r="L13" s="6"/>
      <c r="M13" s="6">
        <f t="shared" si="1"/>
        <v>0</v>
      </c>
    </row>
    <row r="14" spans="1:15" x14ac:dyDescent="0.25">
      <c r="A14" s="37" t="s">
        <v>133</v>
      </c>
      <c r="B14" s="6" t="s">
        <v>91</v>
      </c>
      <c r="C14" s="5" t="s">
        <v>46</v>
      </c>
      <c r="D14" s="6" t="s">
        <v>134</v>
      </c>
      <c r="E14" s="6" t="s">
        <v>112</v>
      </c>
      <c r="F14" s="6">
        <v>43</v>
      </c>
      <c r="G14" s="6" t="s">
        <v>29</v>
      </c>
      <c r="H14" s="6" t="s">
        <v>287</v>
      </c>
      <c r="I14" s="31">
        <v>10</v>
      </c>
      <c r="J14" s="6">
        <v>1</v>
      </c>
      <c r="K14" s="6">
        <v>1</v>
      </c>
      <c r="L14" s="6"/>
      <c r="M14" s="6">
        <f t="shared" si="1"/>
        <v>12</v>
      </c>
      <c r="N14" s="6" t="s">
        <v>58</v>
      </c>
      <c r="O14" s="6">
        <v>3</v>
      </c>
    </row>
    <row r="15" spans="1:15" hidden="1" x14ac:dyDescent="0.25">
      <c r="A15" s="8" t="s">
        <v>42</v>
      </c>
      <c r="B15" s="6" t="s">
        <v>91</v>
      </c>
      <c r="C15" s="5" t="s">
        <v>60</v>
      </c>
      <c r="D15" s="6" t="s">
        <v>159</v>
      </c>
      <c r="E15" s="6" t="s">
        <v>112</v>
      </c>
      <c r="F15" s="6">
        <v>8</v>
      </c>
      <c r="G15" s="6" t="s">
        <v>8</v>
      </c>
      <c r="H15" s="6" t="s">
        <v>160</v>
      </c>
      <c r="I15" s="31">
        <v>3</v>
      </c>
      <c r="J15" s="6"/>
      <c r="K15" s="6"/>
      <c r="L15" s="6"/>
      <c r="M15" s="6">
        <f t="shared" si="1"/>
        <v>0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1"/>
        <v>0</v>
      </c>
    </row>
    <row r="17" spans="1:15" hidden="1" x14ac:dyDescent="0.25">
      <c r="A17" s="8" t="s">
        <v>42</v>
      </c>
      <c r="B17" s="6" t="s">
        <v>91</v>
      </c>
      <c r="C17" s="5" t="s">
        <v>55</v>
      </c>
      <c r="D17" s="6" t="s">
        <v>97</v>
      </c>
      <c r="E17" s="6" t="s">
        <v>112</v>
      </c>
      <c r="F17" s="6">
        <v>69</v>
      </c>
      <c r="G17" s="6" t="s">
        <v>76</v>
      </c>
      <c r="H17" s="6" t="s">
        <v>102</v>
      </c>
      <c r="I17" s="31"/>
      <c r="J17" s="31"/>
      <c r="K17" s="6"/>
      <c r="L17" s="6"/>
      <c r="M17" s="6">
        <f t="shared" si="1"/>
        <v>0</v>
      </c>
    </row>
    <row r="18" spans="1:15" hidden="1" x14ac:dyDescent="0.25">
      <c r="A18" s="8" t="s">
        <v>133</v>
      </c>
      <c r="B18" s="6" t="s">
        <v>91</v>
      </c>
      <c r="C18" s="5" t="s">
        <v>19</v>
      </c>
      <c r="D18" s="6" t="s">
        <v>49</v>
      </c>
      <c r="E18" s="6" t="s">
        <v>146</v>
      </c>
      <c r="F18" s="6">
        <v>2</v>
      </c>
      <c r="G18" s="6" t="s">
        <v>80</v>
      </c>
      <c r="H18" s="6" t="s">
        <v>50</v>
      </c>
      <c r="I18" s="31">
        <v>4</v>
      </c>
      <c r="J18" s="31">
        <v>1</v>
      </c>
      <c r="K18" s="6"/>
      <c r="L18" s="6"/>
      <c r="M18" s="6">
        <f t="shared" si="1"/>
        <v>0</v>
      </c>
    </row>
    <row r="19" spans="1:15" hidden="1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/>
      <c r="K19" s="6"/>
      <c r="L19" s="6"/>
      <c r="M19" s="6">
        <f t="shared" si="1"/>
        <v>0</v>
      </c>
    </row>
    <row r="20" spans="1:15" hidden="1" x14ac:dyDescent="0.25">
      <c r="A20" s="5" t="s">
        <v>222</v>
      </c>
      <c r="B20" s="6" t="s">
        <v>91</v>
      </c>
      <c r="C20" s="5" t="s">
        <v>61</v>
      </c>
      <c r="D20" s="6" t="s">
        <v>223</v>
      </c>
      <c r="E20" s="6" t="s">
        <v>112</v>
      </c>
      <c r="F20" s="6">
        <v>171</v>
      </c>
      <c r="G20" s="6" t="s">
        <v>76</v>
      </c>
      <c r="H20" s="6" t="s">
        <v>224</v>
      </c>
      <c r="I20" s="31"/>
      <c r="J20" s="31"/>
      <c r="K20" s="6"/>
      <c r="L20" s="6"/>
      <c r="M20" s="6">
        <f t="shared" si="1"/>
        <v>0</v>
      </c>
    </row>
    <row r="21" spans="1:15" hidden="1" x14ac:dyDescent="0.25">
      <c r="A21" s="30" t="s">
        <v>42</v>
      </c>
      <c r="B21" s="13" t="s">
        <v>91</v>
      </c>
      <c r="C21" s="8" t="s">
        <v>55</v>
      </c>
      <c r="D21" s="13" t="s">
        <v>97</v>
      </c>
      <c r="E21" s="13" t="s">
        <v>112</v>
      </c>
      <c r="F21" s="13">
        <v>69</v>
      </c>
      <c r="G21" s="13" t="s">
        <v>80</v>
      </c>
      <c r="H21" s="13" t="s">
        <v>102</v>
      </c>
      <c r="I21" s="31">
        <v>3</v>
      </c>
      <c r="J21" s="31">
        <v>5</v>
      </c>
      <c r="K21" s="13"/>
      <c r="L21" s="13"/>
      <c r="M21" s="13">
        <f t="shared" si="1"/>
        <v>0</v>
      </c>
    </row>
    <row r="22" spans="1:15" hidden="1" x14ac:dyDescent="0.25">
      <c r="A22" s="8" t="s">
        <v>11</v>
      </c>
      <c r="B22" s="6" t="s">
        <v>91</v>
      </c>
      <c r="C22" s="5" t="s">
        <v>110</v>
      </c>
      <c r="D22" s="6" t="s">
        <v>26</v>
      </c>
      <c r="E22" s="6" t="s">
        <v>24</v>
      </c>
      <c r="F22" s="6">
        <v>0</v>
      </c>
      <c r="G22" s="6" t="s">
        <v>80</v>
      </c>
      <c r="H22" s="6" t="s">
        <v>129</v>
      </c>
      <c r="I22" s="31">
        <v>5</v>
      </c>
      <c r="J22" s="31">
        <v>4</v>
      </c>
      <c r="K22" s="6"/>
      <c r="L22" s="6"/>
      <c r="M22" s="6">
        <f t="shared" si="1"/>
        <v>0</v>
      </c>
    </row>
    <row r="23" spans="1:15" hidden="1" x14ac:dyDescent="0.25">
      <c r="A23" s="8" t="s">
        <v>42</v>
      </c>
      <c r="B23" s="6" t="s">
        <v>91</v>
      </c>
      <c r="C23" s="5" t="s">
        <v>60</v>
      </c>
      <c r="D23" s="6" t="s">
        <v>161</v>
      </c>
      <c r="E23" s="6" t="s">
        <v>112</v>
      </c>
      <c r="F23" s="6">
        <v>38</v>
      </c>
      <c r="G23" s="6" t="s">
        <v>8</v>
      </c>
      <c r="H23" s="6" t="s">
        <v>162</v>
      </c>
      <c r="I23" s="31">
        <v>4</v>
      </c>
      <c r="J23" s="6"/>
      <c r="K23" s="6"/>
      <c r="L23" s="6"/>
      <c r="M23" s="6">
        <f t="shared" si="1"/>
        <v>0</v>
      </c>
    </row>
    <row r="24" spans="1:15" hidden="1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/>
      <c r="K24" s="6"/>
      <c r="L24" s="6"/>
      <c r="M24" s="6">
        <f t="shared" si="1"/>
        <v>0</v>
      </c>
    </row>
    <row r="25" spans="1:15" x14ac:dyDescent="0.25">
      <c r="A25" s="37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1"/>
        <v>12</v>
      </c>
      <c r="N25" s="6" t="s">
        <v>36</v>
      </c>
      <c r="O25" s="6">
        <v>4</v>
      </c>
    </row>
    <row r="26" spans="1:15" hidden="1" x14ac:dyDescent="0.25">
      <c r="A26" s="8" t="s">
        <v>11</v>
      </c>
      <c r="B26" s="6" t="s">
        <v>91</v>
      </c>
      <c r="C26" s="5" t="s">
        <v>110</v>
      </c>
      <c r="D26" s="6" t="s">
        <v>13</v>
      </c>
      <c r="E26" s="6" t="s">
        <v>112</v>
      </c>
      <c r="F26" s="6">
        <v>111</v>
      </c>
      <c r="G26" s="6" t="s">
        <v>8</v>
      </c>
      <c r="H26" s="6" t="s">
        <v>126</v>
      </c>
      <c r="I26" s="31">
        <v>5</v>
      </c>
      <c r="J26" s="6"/>
      <c r="K26" s="6"/>
      <c r="L26" s="6"/>
      <c r="M26" s="6">
        <f t="shared" si="1"/>
        <v>0</v>
      </c>
    </row>
    <row r="27" spans="1:15" hidden="1" x14ac:dyDescent="0.25">
      <c r="A27" s="8" t="s">
        <v>133</v>
      </c>
      <c r="B27" s="6" t="s">
        <v>91</v>
      </c>
      <c r="C27" s="5" t="s">
        <v>46</v>
      </c>
      <c r="D27" s="6" t="s">
        <v>47</v>
      </c>
      <c r="E27" s="6" t="s">
        <v>112</v>
      </c>
      <c r="F27" s="6">
        <v>42</v>
      </c>
      <c r="G27" s="6" t="s">
        <v>73</v>
      </c>
      <c r="H27" s="6" t="s">
        <v>141</v>
      </c>
      <c r="I27" s="31">
        <v>5</v>
      </c>
      <c r="J27" s="6"/>
      <c r="K27" s="6"/>
      <c r="L27" s="6"/>
      <c r="M27" s="6">
        <f t="shared" si="1"/>
        <v>0</v>
      </c>
    </row>
    <row r="28" spans="1:15" x14ac:dyDescent="0.25">
      <c r="A28" s="37" t="s">
        <v>27</v>
      </c>
      <c r="B28" s="6" t="s">
        <v>91</v>
      </c>
      <c r="C28" s="5" t="s">
        <v>65</v>
      </c>
      <c r="D28" s="6" t="s">
        <v>270</v>
      </c>
      <c r="E28" s="6" t="s">
        <v>112</v>
      </c>
      <c r="F28" s="6">
        <v>14</v>
      </c>
      <c r="G28" s="6" t="s">
        <v>29</v>
      </c>
      <c r="H28" s="6" t="s">
        <v>271</v>
      </c>
      <c r="I28" s="31"/>
      <c r="J28" s="6">
        <v>5</v>
      </c>
      <c r="K28" s="6">
        <v>13</v>
      </c>
      <c r="L28" s="6"/>
      <c r="M28" s="6">
        <f t="shared" si="1"/>
        <v>18</v>
      </c>
      <c r="N28" s="6" t="s">
        <v>17</v>
      </c>
      <c r="O28" s="6">
        <v>5</v>
      </c>
    </row>
    <row r="29" spans="1:15" hidden="1" x14ac:dyDescent="0.25">
      <c r="A29" s="8" t="s">
        <v>11</v>
      </c>
      <c r="B29" s="13" t="s">
        <v>91</v>
      </c>
      <c r="C29" s="8" t="s">
        <v>110</v>
      </c>
      <c r="D29" s="13" t="s">
        <v>111</v>
      </c>
      <c r="E29" s="13" t="s">
        <v>112</v>
      </c>
      <c r="F29" s="13">
        <v>114</v>
      </c>
      <c r="G29" s="13" t="s">
        <v>80</v>
      </c>
      <c r="H29" s="13" t="s">
        <v>130</v>
      </c>
      <c r="I29" s="31">
        <v>9</v>
      </c>
      <c r="J29" s="31">
        <v>3</v>
      </c>
      <c r="K29" s="13"/>
      <c r="L29" s="13"/>
      <c r="M29" s="13">
        <f t="shared" si="1"/>
        <v>0</v>
      </c>
    </row>
    <row r="30" spans="1:15" hidden="1" x14ac:dyDescent="0.25">
      <c r="A30" s="8" t="s">
        <v>133</v>
      </c>
      <c r="B30" s="6" t="s">
        <v>91</v>
      </c>
      <c r="C30" s="5" t="s">
        <v>46</v>
      </c>
      <c r="D30" s="6" t="s">
        <v>134</v>
      </c>
      <c r="E30" s="6" t="s">
        <v>112</v>
      </c>
      <c r="F30" s="6">
        <v>43</v>
      </c>
      <c r="G30" s="6" t="s">
        <v>73</v>
      </c>
      <c r="H30" s="6" t="s">
        <v>135</v>
      </c>
      <c r="I30" s="31">
        <v>6</v>
      </c>
      <c r="J30" s="6"/>
      <c r="K30" s="6"/>
      <c r="L30" s="6"/>
      <c r="M30" s="6">
        <f t="shared" si="1"/>
        <v>0</v>
      </c>
    </row>
    <row r="31" spans="1:15" s="24" customFormat="1" x14ac:dyDescent="0.25">
      <c r="A31" s="37" t="s">
        <v>185</v>
      </c>
      <c r="B31" s="6" t="s">
        <v>91</v>
      </c>
      <c r="C31" s="5" t="s">
        <v>36</v>
      </c>
      <c r="D31" s="6" t="s">
        <v>38</v>
      </c>
      <c r="E31" s="6" t="s">
        <v>112</v>
      </c>
      <c r="F31" s="6">
        <v>16</v>
      </c>
      <c r="G31" s="6" t="s">
        <v>29</v>
      </c>
      <c r="H31" s="6" t="s">
        <v>188</v>
      </c>
      <c r="I31" s="31">
        <v>4</v>
      </c>
      <c r="J31" s="6">
        <v>9</v>
      </c>
      <c r="K31" s="6">
        <v>6</v>
      </c>
      <c r="L31" s="6"/>
      <c r="M31" s="6">
        <f t="shared" si="1"/>
        <v>19</v>
      </c>
      <c r="N31" s="6" t="s">
        <v>59</v>
      </c>
      <c r="O31" s="6">
        <v>6</v>
      </c>
    </row>
    <row r="32" spans="1:15" hidden="1" x14ac:dyDescent="0.25">
      <c r="A32" s="8" t="s">
        <v>170</v>
      </c>
      <c r="B32" s="6" t="s">
        <v>91</v>
      </c>
      <c r="C32" s="5" t="s">
        <v>171</v>
      </c>
      <c r="D32" s="6" t="s">
        <v>32</v>
      </c>
      <c r="E32" s="6" t="s">
        <v>112</v>
      </c>
      <c r="F32" s="6">
        <v>52</v>
      </c>
      <c r="G32" s="13" t="s">
        <v>8</v>
      </c>
      <c r="H32" s="6" t="s">
        <v>175</v>
      </c>
      <c r="I32" s="31">
        <v>6</v>
      </c>
      <c r="J32" s="6"/>
      <c r="K32" s="6"/>
      <c r="L32" s="6"/>
      <c r="M32" s="6">
        <f t="shared" si="1"/>
        <v>0</v>
      </c>
    </row>
    <row r="33" spans="1:15" x14ac:dyDescent="0.25">
      <c r="A33" s="37" t="s">
        <v>170</v>
      </c>
      <c r="B33" s="6" t="s">
        <v>91</v>
      </c>
      <c r="C33" s="5" t="s">
        <v>171</v>
      </c>
      <c r="D33" s="6" t="s">
        <v>35</v>
      </c>
      <c r="E33" s="6" t="s">
        <v>112</v>
      </c>
      <c r="F33" s="6">
        <v>51</v>
      </c>
      <c r="G33" s="6" t="s">
        <v>29</v>
      </c>
      <c r="H33" s="6" t="s">
        <v>172</v>
      </c>
      <c r="I33" s="31">
        <v>5</v>
      </c>
      <c r="J33" s="6">
        <v>8</v>
      </c>
      <c r="K33" s="6">
        <v>9</v>
      </c>
      <c r="L33" s="6"/>
      <c r="M33" s="6">
        <f t="shared" si="1"/>
        <v>22</v>
      </c>
      <c r="N33" s="6" t="s">
        <v>46</v>
      </c>
      <c r="O33" s="6">
        <v>7</v>
      </c>
    </row>
    <row r="34" spans="1:15" hidden="1" x14ac:dyDescent="0.25">
      <c r="A34" s="8" t="s">
        <v>42</v>
      </c>
      <c r="B34" s="6" t="s">
        <v>91</v>
      </c>
      <c r="C34" s="5" t="s">
        <v>55</v>
      </c>
      <c r="D34" s="6" t="s">
        <v>92</v>
      </c>
      <c r="E34" s="6" t="s">
        <v>93</v>
      </c>
      <c r="F34" s="6">
        <v>67</v>
      </c>
      <c r="G34" s="6" t="s">
        <v>73</v>
      </c>
      <c r="H34" s="6" t="s">
        <v>101</v>
      </c>
      <c r="I34" s="31">
        <v>7</v>
      </c>
      <c r="J34" s="6"/>
      <c r="K34" s="6"/>
      <c r="L34" s="6"/>
      <c r="M34" s="6">
        <f t="shared" si="1"/>
        <v>0</v>
      </c>
    </row>
    <row r="35" spans="1:15" hidden="1" x14ac:dyDescent="0.25">
      <c r="A35" s="8" t="s">
        <v>221</v>
      </c>
      <c r="B35" s="6" t="s">
        <v>91</v>
      </c>
      <c r="C35" s="5" t="s">
        <v>117</v>
      </c>
      <c r="D35" s="6" t="s">
        <v>154</v>
      </c>
      <c r="E35" s="6" t="s">
        <v>155</v>
      </c>
      <c r="F35" s="6">
        <v>525</v>
      </c>
      <c r="G35" s="6" t="s">
        <v>80</v>
      </c>
      <c r="H35" s="6" t="s">
        <v>156</v>
      </c>
      <c r="I35" s="31">
        <v>7</v>
      </c>
      <c r="J35" s="31">
        <v>6</v>
      </c>
      <c r="K35" s="6"/>
      <c r="L35" s="6"/>
      <c r="M35" s="6">
        <f t="shared" si="1"/>
        <v>0</v>
      </c>
    </row>
    <row r="36" spans="1:15" hidden="1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/>
      <c r="K36" s="6"/>
      <c r="L36" s="6"/>
      <c r="M36" s="6">
        <f t="shared" si="1"/>
        <v>0</v>
      </c>
    </row>
    <row r="37" spans="1:15" hidden="1" x14ac:dyDescent="0.25">
      <c r="A37" s="8" t="s">
        <v>11</v>
      </c>
      <c r="B37" s="6" t="s">
        <v>91</v>
      </c>
      <c r="C37" s="5" t="s">
        <v>110</v>
      </c>
      <c r="D37" s="6" t="s">
        <v>37</v>
      </c>
      <c r="E37" s="6" t="s">
        <v>112</v>
      </c>
      <c r="F37" s="6">
        <v>113</v>
      </c>
      <c r="G37" s="6" t="s">
        <v>73</v>
      </c>
      <c r="H37" s="6" t="s">
        <v>124</v>
      </c>
      <c r="I37" s="31">
        <v>8</v>
      </c>
      <c r="J37" s="6"/>
      <c r="K37" s="6"/>
      <c r="L37" s="6"/>
      <c r="M37" s="6">
        <f t="shared" si="1"/>
        <v>0</v>
      </c>
    </row>
    <row r="38" spans="1:15" x14ac:dyDescent="0.25">
      <c r="A38" s="37" t="s">
        <v>196</v>
      </c>
      <c r="B38" s="6" t="s">
        <v>91</v>
      </c>
      <c r="C38" s="5" t="s">
        <v>199</v>
      </c>
      <c r="D38" s="6" t="s">
        <v>204</v>
      </c>
      <c r="E38" s="6" t="s">
        <v>112</v>
      </c>
      <c r="F38" s="6">
        <v>90</v>
      </c>
      <c r="G38" s="6" t="s">
        <v>29</v>
      </c>
      <c r="H38" s="6" t="s">
        <v>208</v>
      </c>
      <c r="I38" s="31">
        <v>9</v>
      </c>
      <c r="J38" s="6">
        <v>11</v>
      </c>
      <c r="K38" s="6">
        <v>3</v>
      </c>
      <c r="L38" s="6"/>
      <c r="M38" s="6">
        <f t="shared" ref="M38:M69" si="2">SUBTOTAL(9,I38:L38)</f>
        <v>23</v>
      </c>
      <c r="N38" s="6" t="s">
        <v>60</v>
      </c>
      <c r="O38" s="6">
        <v>8</v>
      </c>
    </row>
    <row r="39" spans="1:15" hidden="1" x14ac:dyDescent="0.25">
      <c r="A39" s="8" t="s">
        <v>170</v>
      </c>
      <c r="B39" s="6" t="s">
        <v>91</v>
      </c>
      <c r="C39" s="5" t="s">
        <v>171</v>
      </c>
      <c r="D39" s="6" t="s">
        <v>35</v>
      </c>
      <c r="E39" s="6" t="s">
        <v>112</v>
      </c>
      <c r="F39" s="6">
        <v>51</v>
      </c>
      <c r="G39" s="13" t="s">
        <v>8</v>
      </c>
      <c r="H39" s="6" t="s">
        <v>174</v>
      </c>
      <c r="I39" s="31">
        <v>8</v>
      </c>
      <c r="J39" s="6"/>
      <c r="K39" s="6"/>
      <c r="L39" s="6"/>
      <c r="M39" s="6">
        <f t="shared" si="2"/>
        <v>0</v>
      </c>
    </row>
    <row r="40" spans="1:15" hidden="1" x14ac:dyDescent="0.25">
      <c r="A40" s="5" t="s">
        <v>231</v>
      </c>
      <c r="B40" s="6" t="s">
        <v>91</v>
      </c>
      <c r="C40" s="5" t="s">
        <v>40</v>
      </c>
      <c r="D40" s="6" t="s">
        <v>18</v>
      </c>
      <c r="E40" s="6" t="s">
        <v>112</v>
      </c>
      <c r="F40" s="6">
        <v>56</v>
      </c>
      <c r="G40" s="6" t="s">
        <v>76</v>
      </c>
      <c r="H40" s="6" t="s">
        <v>247</v>
      </c>
      <c r="I40" s="31"/>
      <c r="J40" s="31"/>
      <c r="K40" s="6"/>
      <c r="L40" s="6"/>
      <c r="M40" s="6">
        <f t="shared" si="2"/>
        <v>0</v>
      </c>
    </row>
    <row r="41" spans="1:15" hidden="1" x14ac:dyDescent="0.25">
      <c r="A41" s="8" t="s">
        <v>133</v>
      </c>
      <c r="B41" s="6" t="s">
        <v>91</v>
      </c>
      <c r="C41" s="5" t="s">
        <v>46</v>
      </c>
      <c r="D41" s="6" t="s">
        <v>45</v>
      </c>
      <c r="E41" s="6" t="s">
        <v>112</v>
      </c>
      <c r="F41" s="6">
        <v>23</v>
      </c>
      <c r="G41" s="6" t="s">
        <v>73</v>
      </c>
      <c r="H41" s="6" t="s">
        <v>142</v>
      </c>
      <c r="I41" s="31">
        <v>9</v>
      </c>
      <c r="J41" s="6"/>
      <c r="K41" s="6"/>
      <c r="L41" s="6"/>
      <c r="M41" s="6">
        <f t="shared" si="2"/>
        <v>0</v>
      </c>
    </row>
    <row r="42" spans="1:15" hidden="1" x14ac:dyDescent="0.25">
      <c r="A42" s="5" t="s">
        <v>237</v>
      </c>
      <c r="B42" s="6" t="s">
        <v>91</v>
      </c>
      <c r="C42" s="5" t="s">
        <v>238</v>
      </c>
      <c r="D42" s="6" t="s">
        <v>239</v>
      </c>
      <c r="E42" s="6" t="s">
        <v>112</v>
      </c>
      <c r="F42" s="6">
        <v>31</v>
      </c>
      <c r="G42" s="6" t="s">
        <v>76</v>
      </c>
      <c r="H42" s="6" t="s">
        <v>242</v>
      </c>
      <c r="I42" s="31"/>
      <c r="J42" s="31"/>
      <c r="K42" s="6"/>
      <c r="L42" s="6"/>
      <c r="M42" s="6">
        <f t="shared" si="2"/>
        <v>0</v>
      </c>
    </row>
    <row r="43" spans="1:15" hidden="1" x14ac:dyDescent="0.25">
      <c r="A43" s="8" t="s">
        <v>196</v>
      </c>
      <c r="B43" s="6" t="s">
        <v>91</v>
      </c>
      <c r="C43" s="5" t="s">
        <v>199</v>
      </c>
      <c r="D43" s="6" t="s">
        <v>204</v>
      </c>
      <c r="E43" s="6" t="s">
        <v>112</v>
      </c>
      <c r="F43" s="6">
        <v>90</v>
      </c>
      <c r="G43" s="6" t="s">
        <v>8</v>
      </c>
      <c r="H43" s="6" t="s">
        <v>205</v>
      </c>
      <c r="I43" s="31">
        <v>9</v>
      </c>
      <c r="J43" s="6"/>
      <c r="K43" s="6"/>
      <c r="L43" s="6"/>
      <c r="M43" s="6">
        <f t="shared" si="2"/>
        <v>0</v>
      </c>
    </row>
    <row r="44" spans="1:15" x14ac:dyDescent="0.25">
      <c r="A44" s="8" t="s">
        <v>42</v>
      </c>
      <c r="B44" s="6" t="s">
        <v>91</v>
      </c>
      <c r="C44" s="5" t="s">
        <v>55</v>
      </c>
      <c r="D44" s="6" t="s">
        <v>95</v>
      </c>
      <c r="E44" s="6" t="s">
        <v>112</v>
      </c>
      <c r="F44" s="6">
        <v>38</v>
      </c>
      <c r="G44" s="6" t="s">
        <v>29</v>
      </c>
      <c r="H44" s="6" t="s">
        <v>96</v>
      </c>
      <c r="I44" s="31">
        <v>7</v>
      </c>
      <c r="J44" s="6">
        <v>6</v>
      </c>
      <c r="K44" s="6">
        <v>10</v>
      </c>
      <c r="L44" s="6"/>
      <c r="M44" s="6">
        <f t="shared" si="2"/>
        <v>23</v>
      </c>
      <c r="N44" s="6" t="s">
        <v>31</v>
      </c>
      <c r="O44" s="6">
        <v>9</v>
      </c>
    </row>
    <row r="45" spans="1:15" hidden="1" x14ac:dyDescent="0.25">
      <c r="A45" s="8" t="s">
        <v>42</v>
      </c>
      <c r="B45" s="6" t="s">
        <v>91</v>
      </c>
      <c r="C45" s="5" t="s">
        <v>55</v>
      </c>
      <c r="D45" s="6" t="s">
        <v>92</v>
      </c>
      <c r="E45" s="6" t="s">
        <v>93</v>
      </c>
      <c r="F45" s="6">
        <v>67</v>
      </c>
      <c r="G45" s="6" t="s">
        <v>8</v>
      </c>
      <c r="H45" s="6" t="s">
        <v>211</v>
      </c>
      <c r="I45" s="31">
        <v>10</v>
      </c>
      <c r="J45" s="6"/>
      <c r="K45" s="6"/>
      <c r="L45" s="6"/>
      <c r="M45" s="6">
        <f t="shared" si="2"/>
        <v>0</v>
      </c>
    </row>
    <row r="46" spans="1:15" x14ac:dyDescent="0.25">
      <c r="A46" s="8" t="s">
        <v>11</v>
      </c>
      <c r="B46" s="6" t="s">
        <v>91</v>
      </c>
      <c r="C46" s="5" t="s">
        <v>110</v>
      </c>
      <c r="D46" s="6" t="s">
        <v>37</v>
      </c>
      <c r="E46" s="6" t="s">
        <v>112</v>
      </c>
      <c r="F46" s="6">
        <v>113</v>
      </c>
      <c r="G46" s="6" t="s">
        <v>29</v>
      </c>
      <c r="H46" s="6" t="s">
        <v>127</v>
      </c>
      <c r="I46" s="31">
        <v>11</v>
      </c>
      <c r="J46" s="6">
        <v>7</v>
      </c>
      <c r="K46" s="6">
        <v>7</v>
      </c>
      <c r="L46" s="6"/>
      <c r="M46" s="6">
        <f t="shared" si="2"/>
        <v>25</v>
      </c>
      <c r="N46" s="6" t="s">
        <v>61</v>
      </c>
      <c r="O46" s="6">
        <v>10</v>
      </c>
    </row>
    <row r="47" spans="1:15" hidden="1" x14ac:dyDescent="0.25">
      <c r="A47" s="8" t="s">
        <v>133</v>
      </c>
      <c r="B47" s="6" t="s">
        <v>91</v>
      </c>
      <c r="C47" s="5" t="s">
        <v>19</v>
      </c>
      <c r="D47" s="6" t="s">
        <v>144</v>
      </c>
      <c r="E47" s="6" t="s">
        <v>24</v>
      </c>
      <c r="F47" s="6">
        <v>15108</v>
      </c>
      <c r="G47" s="6" t="s">
        <v>80</v>
      </c>
      <c r="H47" s="6" t="s">
        <v>145</v>
      </c>
      <c r="I47" s="31">
        <v>6</v>
      </c>
      <c r="J47" s="31">
        <v>7</v>
      </c>
      <c r="K47" s="6"/>
      <c r="L47" s="6"/>
      <c r="M47" s="6">
        <f t="shared" si="2"/>
        <v>0</v>
      </c>
    </row>
    <row r="48" spans="1:15" x14ac:dyDescent="0.25">
      <c r="A48" s="8" t="s">
        <v>42</v>
      </c>
      <c r="B48" s="6" t="s">
        <v>91</v>
      </c>
      <c r="C48" s="5" t="s">
        <v>60</v>
      </c>
      <c r="D48" s="6" t="s">
        <v>164</v>
      </c>
      <c r="E48" s="6" t="s">
        <v>112</v>
      </c>
      <c r="F48" s="6">
        <v>37</v>
      </c>
      <c r="G48" s="6" t="s">
        <v>29</v>
      </c>
      <c r="H48" s="6" t="s">
        <v>165</v>
      </c>
      <c r="I48" s="31">
        <v>6</v>
      </c>
      <c r="J48" s="6">
        <v>10</v>
      </c>
      <c r="K48" s="6">
        <v>12</v>
      </c>
      <c r="L48" s="6"/>
      <c r="M48" s="6">
        <f t="shared" si="2"/>
        <v>28</v>
      </c>
      <c r="N48" s="6" t="s">
        <v>62</v>
      </c>
      <c r="O48" s="6">
        <v>11</v>
      </c>
    </row>
    <row r="49" spans="1:15" hidden="1" x14ac:dyDescent="0.25">
      <c r="A49" s="5" t="s">
        <v>248</v>
      </c>
      <c r="B49" s="6" t="s">
        <v>91</v>
      </c>
      <c r="C49" s="5" t="s">
        <v>249</v>
      </c>
      <c r="D49" s="6" t="s">
        <v>47</v>
      </c>
      <c r="E49" s="6" t="s">
        <v>112</v>
      </c>
      <c r="F49" s="6">
        <v>42</v>
      </c>
      <c r="G49" s="6" t="s">
        <v>76</v>
      </c>
      <c r="H49" s="6" t="s">
        <v>258</v>
      </c>
      <c r="I49" s="31"/>
      <c r="J49" s="31"/>
      <c r="K49" s="6"/>
      <c r="L49" s="6"/>
      <c r="M49" s="6">
        <f t="shared" si="2"/>
        <v>0</v>
      </c>
    </row>
    <row r="50" spans="1:15" hidden="1" x14ac:dyDescent="0.25">
      <c r="A50" s="8" t="s">
        <v>196</v>
      </c>
      <c r="B50" s="6" t="s">
        <v>91</v>
      </c>
      <c r="C50" s="5" t="s">
        <v>199</v>
      </c>
      <c r="D50" s="6" t="s">
        <v>202</v>
      </c>
      <c r="E50" s="6" t="s">
        <v>112</v>
      </c>
      <c r="F50" s="6">
        <v>91</v>
      </c>
      <c r="G50" s="6" t="s">
        <v>8</v>
      </c>
      <c r="H50" s="6" t="s">
        <v>203</v>
      </c>
      <c r="I50" s="31">
        <v>11</v>
      </c>
      <c r="J50" s="6"/>
      <c r="K50" s="6"/>
      <c r="L50" s="6"/>
      <c r="M50" s="6">
        <f t="shared" si="2"/>
        <v>0</v>
      </c>
    </row>
    <row r="51" spans="1:15" x14ac:dyDescent="0.25">
      <c r="A51" s="8" t="s">
        <v>42</v>
      </c>
      <c r="B51" s="6" t="s">
        <v>91</v>
      </c>
      <c r="C51" s="5" t="s">
        <v>55</v>
      </c>
      <c r="D51" s="6" t="s">
        <v>92</v>
      </c>
      <c r="E51" s="6" t="s">
        <v>93</v>
      </c>
      <c r="F51" s="6">
        <v>67</v>
      </c>
      <c r="G51" s="6" t="s">
        <v>29</v>
      </c>
      <c r="H51" s="6" t="s">
        <v>94</v>
      </c>
      <c r="I51" s="31">
        <v>12</v>
      </c>
      <c r="J51" s="6">
        <v>12</v>
      </c>
      <c r="K51" s="6">
        <v>8</v>
      </c>
      <c r="L51" s="6"/>
      <c r="M51" s="6">
        <f t="shared" si="2"/>
        <v>32</v>
      </c>
      <c r="N51" s="6" t="s">
        <v>19</v>
      </c>
      <c r="O51" s="6">
        <v>12</v>
      </c>
    </row>
    <row r="52" spans="1:15" hidden="1" x14ac:dyDescent="0.25">
      <c r="A52" s="8" t="s">
        <v>42</v>
      </c>
      <c r="B52" s="13" t="s">
        <v>91</v>
      </c>
      <c r="C52" s="8" t="s">
        <v>60</v>
      </c>
      <c r="D52" s="13" t="s">
        <v>161</v>
      </c>
      <c r="E52" s="13" t="s">
        <v>112</v>
      </c>
      <c r="F52" s="13">
        <v>38</v>
      </c>
      <c r="G52" s="13" t="s">
        <v>80</v>
      </c>
      <c r="H52" s="13" t="s">
        <v>198</v>
      </c>
      <c r="I52" s="31">
        <v>8</v>
      </c>
      <c r="J52" s="31">
        <v>8</v>
      </c>
      <c r="K52" s="13"/>
      <c r="L52" s="13"/>
      <c r="M52" s="13">
        <f t="shared" si="2"/>
        <v>0</v>
      </c>
    </row>
    <row r="53" spans="1:15" hidden="1" x14ac:dyDescent="0.25">
      <c r="A53" s="8" t="s">
        <v>221</v>
      </c>
      <c r="B53" s="6" t="s">
        <v>91</v>
      </c>
      <c r="C53" s="5" t="s">
        <v>117</v>
      </c>
      <c r="D53" s="6" t="s">
        <v>43</v>
      </c>
      <c r="E53" s="6" t="s">
        <v>112</v>
      </c>
      <c r="F53" s="6">
        <v>80</v>
      </c>
      <c r="G53" s="6" t="s">
        <v>8</v>
      </c>
      <c r="H53" s="6" t="s">
        <v>158</v>
      </c>
      <c r="I53" s="31">
        <v>12</v>
      </c>
      <c r="J53" s="6"/>
      <c r="K53" s="6"/>
      <c r="L53" s="6"/>
      <c r="M53" s="6">
        <f t="shared" si="2"/>
        <v>0</v>
      </c>
    </row>
    <row r="54" spans="1:15" hidden="1" x14ac:dyDescent="0.25">
      <c r="A54" s="8" t="s">
        <v>185</v>
      </c>
      <c r="B54" s="6" t="s">
        <v>91</v>
      </c>
      <c r="C54" s="5" t="s">
        <v>193</v>
      </c>
      <c r="D54" s="6" t="s">
        <v>191</v>
      </c>
      <c r="E54" s="6" t="s">
        <v>112</v>
      </c>
      <c r="F54" s="6">
        <v>18</v>
      </c>
      <c r="G54" s="6" t="s">
        <v>8</v>
      </c>
      <c r="H54" s="6" t="s">
        <v>192</v>
      </c>
      <c r="I54" s="31">
        <v>13</v>
      </c>
      <c r="J54" s="6"/>
      <c r="K54" s="6"/>
      <c r="L54" s="6"/>
      <c r="M54" s="6">
        <f t="shared" si="2"/>
        <v>0</v>
      </c>
    </row>
    <row r="55" spans="1:15" hidden="1" x14ac:dyDescent="0.25">
      <c r="A55" s="5" t="s">
        <v>219</v>
      </c>
      <c r="B55" s="6" t="s">
        <v>91</v>
      </c>
      <c r="C55" s="5" t="s">
        <v>220</v>
      </c>
      <c r="D55" s="6" t="s">
        <v>212</v>
      </c>
      <c r="E55" s="6" t="s">
        <v>48</v>
      </c>
      <c r="F55" s="6">
        <v>39</v>
      </c>
      <c r="G55" s="6" t="s">
        <v>80</v>
      </c>
      <c r="H55" s="6" t="s">
        <v>213</v>
      </c>
      <c r="I55" s="31">
        <v>2</v>
      </c>
      <c r="J55" s="31">
        <v>14</v>
      </c>
      <c r="K55" s="6"/>
      <c r="L55" s="6"/>
      <c r="M55" s="6">
        <f t="shared" si="2"/>
        <v>0</v>
      </c>
    </row>
    <row r="56" spans="1:15" hidden="1" x14ac:dyDescent="0.25">
      <c r="A56" s="5" t="s">
        <v>269</v>
      </c>
      <c r="B56" s="6" t="s">
        <v>91</v>
      </c>
      <c r="C56" s="5" t="s">
        <v>249</v>
      </c>
      <c r="D56" s="6" t="s">
        <v>264</v>
      </c>
      <c r="E56" s="6" t="s">
        <v>112</v>
      </c>
      <c r="F56" s="6">
        <v>54</v>
      </c>
      <c r="G56" s="6" t="s">
        <v>76</v>
      </c>
      <c r="H56" s="6" t="s">
        <v>265</v>
      </c>
      <c r="I56" s="31"/>
      <c r="J56" s="31"/>
      <c r="K56" s="6"/>
      <c r="L56" s="6"/>
      <c r="M56" s="6">
        <f t="shared" si="2"/>
        <v>0</v>
      </c>
    </row>
    <row r="57" spans="1:15" hidden="1" x14ac:dyDescent="0.25">
      <c r="A57" s="5" t="s">
        <v>27</v>
      </c>
      <c r="B57" s="6" t="s">
        <v>91</v>
      </c>
      <c r="C57" s="5" t="s">
        <v>65</v>
      </c>
      <c r="D57" s="6" t="s">
        <v>270</v>
      </c>
      <c r="E57" s="6" t="s">
        <v>112</v>
      </c>
      <c r="F57" s="6">
        <v>24</v>
      </c>
      <c r="G57" s="6" t="s">
        <v>76</v>
      </c>
      <c r="H57" s="6" t="s">
        <v>275</v>
      </c>
      <c r="I57" s="31"/>
      <c r="J57" s="31"/>
      <c r="K57" s="6"/>
      <c r="L57" s="6"/>
      <c r="M57" s="6">
        <f t="shared" si="2"/>
        <v>0</v>
      </c>
    </row>
    <row r="58" spans="1:15" hidden="1" x14ac:dyDescent="0.25">
      <c r="A58" s="8" t="s">
        <v>42</v>
      </c>
      <c r="B58" s="6" t="s">
        <v>91</v>
      </c>
      <c r="C58" s="5" t="s">
        <v>60</v>
      </c>
      <c r="D58" s="6" t="s">
        <v>164</v>
      </c>
      <c r="E58" s="6" t="s">
        <v>112</v>
      </c>
      <c r="F58" s="6">
        <v>37</v>
      </c>
      <c r="G58" s="6" t="s">
        <v>8</v>
      </c>
      <c r="H58" s="6" t="s">
        <v>169</v>
      </c>
      <c r="I58" s="31">
        <v>14</v>
      </c>
      <c r="J58" s="6"/>
      <c r="K58" s="6"/>
      <c r="L58" s="6"/>
      <c r="M58" s="6">
        <f t="shared" si="2"/>
        <v>0</v>
      </c>
    </row>
    <row r="59" spans="1:15" hidden="1" x14ac:dyDescent="0.25">
      <c r="A59" s="8" t="s">
        <v>196</v>
      </c>
      <c r="B59" s="6" t="s">
        <v>91</v>
      </c>
      <c r="C59" s="5" t="s">
        <v>199</v>
      </c>
      <c r="D59" s="6" t="s">
        <v>204</v>
      </c>
      <c r="E59" s="6" t="s">
        <v>112</v>
      </c>
      <c r="F59" s="6">
        <v>90</v>
      </c>
      <c r="G59" s="6" t="s">
        <v>76</v>
      </c>
      <c r="H59" s="6" t="s">
        <v>207</v>
      </c>
      <c r="I59" s="31">
        <v>2</v>
      </c>
      <c r="J59" s="31">
        <v>1</v>
      </c>
      <c r="K59" s="6"/>
      <c r="L59" s="6"/>
      <c r="M59" s="6">
        <f t="shared" si="2"/>
        <v>0</v>
      </c>
    </row>
    <row r="60" spans="1:15" hidden="1" x14ac:dyDescent="0.25">
      <c r="A60" s="8" t="s">
        <v>133</v>
      </c>
      <c r="B60" s="6" t="s">
        <v>91</v>
      </c>
      <c r="C60" s="5" t="s">
        <v>20</v>
      </c>
      <c r="D60" s="6" t="s">
        <v>134</v>
      </c>
      <c r="E60" s="6" t="s">
        <v>112</v>
      </c>
      <c r="F60" s="6">
        <v>43</v>
      </c>
      <c r="G60" s="6" t="s">
        <v>8</v>
      </c>
      <c r="H60" s="6" t="s">
        <v>138</v>
      </c>
      <c r="I60" s="31">
        <v>15</v>
      </c>
      <c r="J60" s="6"/>
      <c r="K60" s="6"/>
      <c r="L60" s="6"/>
      <c r="M60" s="6">
        <f t="shared" si="2"/>
        <v>0</v>
      </c>
    </row>
    <row r="61" spans="1:15" hidden="1" x14ac:dyDescent="0.25">
      <c r="A61" s="8" t="s">
        <v>133</v>
      </c>
      <c r="B61" s="6" t="s">
        <v>91</v>
      </c>
      <c r="C61" s="5" t="s">
        <v>20</v>
      </c>
      <c r="D61" s="6" t="s">
        <v>21</v>
      </c>
      <c r="E61" s="6" t="s">
        <v>22</v>
      </c>
      <c r="F61" s="6">
        <v>124</v>
      </c>
      <c r="G61" s="6" t="s">
        <v>80</v>
      </c>
      <c r="H61" s="6" t="s">
        <v>23</v>
      </c>
      <c r="I61" s="31">
        <v>10</v>
      </c>
      <c r="J61" s="31">
        <v>9</v>
      </c>
      <c r="K61" s="6"/>
      <c r="L61" s="6"/>
      <c r="M61" s="6">
        <f t="shared" si="2"/>
        <v>0</v>
      </c>
    </row>
    <row r="62" spans="1:15" hidden="1" x14ac:dyDescent="0.25">
      <c r="A62" s="8" t="s">
        <v>196</v>
      </c>
      <c r="B62" s="6" t="s">
        <v>91</v>
      </c>
      <c r="C62" s="5" t="s">
        <v>199</v>
      </c>
      <c r="D62" s="6" t="s">
        <v>149</v>
      </c>
      <c r="E62" s="6" t="s">
        <v>200</v>
      </c>
      <c r="F62" s="6">
        <v>192</v>
      </c>
      <c r="G62" s="12" t="s">
        <v>80</v>
      </c>
      <c r="H62" s="12" t="s">
        <v>201</v>
      </c>
      <c r="I62" s="31">
        <v>12</v>
      </c>
      <c r="J62" s="31">
        <v>10</v>
      </c>
      <c r="K62" s="6"/>
      <c r="L62" s="6"/>
      <c r="M62" s="6">
        <f t="shared" si="2"/>
        <v>0</v>
      </c>
    </row>
    <row r="63" spans="1:15" hidden="1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/>
      <c r="L63" s="6"/>
      <c r="M63" s="6">
        <f t="shared" si="2"/>
        <v>0</v>
      </c>
    </row>
    <row r="64" spans="1:15" hidden="1" x14ac:dyDescent="0.25">
      <c r="A64" s="8" t="s">
        <v>170</v>
      </c>
      <c r="B64" s="6" t="s">
        <v>91</v>
      </c>
      <c r="C64" s="5" t="s">
        <v>171</v>
      </c>
      <c r="D64" s="6" t="s">
        <v>35</v>
      </c>
      <c r="E64" s="6" t="s">
        <v>112</v>
      </c>
      <c r="F64" s="6">
        <v>51</v>
      </c>
      <c r="G64" s="13" t="s">
        <v>76</v>
      </c>
      <c r="H64" s="6" t="s">
        <v>173</v>
      </c>
      <c r="I64" s="31">
        <v>1</v>
      </c>
      <c r="J64" s="31">
        <v>2</v>
      </c>
      <c r="K64" s="6"/>
      <c r="L64" s="6"/>
      <c r="M64" s="6">
        <f t="shared" si="2"/>
        <v>0</v>
      </c>
    </row>
    <row r="65" spans="1:13" hidden="1" x14ac:dyDescent="0.25">
      <c r="A65" s="8" t="s">
        <v>133</v>
      </c>
      <c r="B65" s="6" t="s">
        <v>91</v>
      </c>
      <c r="C65" s="5" t="s">
        <v>46</v>
      </c>
      <c r="D65" s="6" t="s">
        <v>47</v>
      </c>
      <c r="E65" s="6" t="s">
        <v>112</v>
      </c>
      <c r="F65" s="6">
        <v>42</v>
      </c>
      <c r="G65" s="6" t="s">
        <v>8</v>
      </c>
      <c r="H65" s="6" t="s">
        <v>139</v>
      </c>
      <c r="I65" s="31">
        <v>16</v>
      </c>
      <c r="J65" s="6"/>
      <c r="K65" s="6"/>
      <c r="L65" s="6"/>
      <c r="M65" s="6">
        <f t="shared" si="2"/>
        <v>0</v>
      </c>
    </row>
    <row r="66" spans="1:13" s="28" customFormat="1" hidden="1" x14ac:dyDescent="0.25">
      <c r="A66" s="8" t="s">
        <v>11</v>
      </c>
      <c r="B66" s="6" t="s">
        <v>91</v>
      </c>
      <c r="C66" s="5" t="s">
        <v>110</v>
      </c>
      <c r="D66" s="6" t="s">
        <v>37</v>
      </c>
      <c r="E66" s="6" t="s">
        <v>112</v>
      </c>
      <c r="F66" s="6">
        <v>113</v>
      </c>
      <c r="G66" s="6" t="s">
        <v>8</v>
      </c>
      <c r="H66" s="6" t="s">
        <v>125</v>
      </c>
      <c r="I66" s="31">
        <v>17</v>
      </c>
      <c r="J66" s="6"/>
      <c r="K66" s="6"/>
      <c r="L66" s="6"/>
      <c r="M66" s="6">
        <f t="shared" si="2"/>
        <v>0</v>
      </c>
    </row>
    <row r="67" spans="1:13" hidden="1" x14ac:dyDescent="0.25">
      <c r="A67" s="8" t="s">
        <v>133</v>
      </c>
      <c r="B67" s="6" t="s">
        <v>91</v>
      </c>
      <c r="C67" s="5" t="s">
        <v>46</v>
      </c>
      <c r="D67" s="6" t="s">
        <v>45</v>
      </c>
      <c r="E67" s="6" t="s">
        <v>112</v>
      </c>
      <c r="F67" s="6">
        <v>23</v>
      </c>
      <c r="G67" s="6" t="s">
        <v>8</v>
      </c>
      <c r="H67" s="6" t="s">
        <v>140</v>
      </c>
      <c r="I67" s="31">
        <v>18</v>
      </c>
      <c r="J67" s="6"/>
      <c r="K67" s="6"/>
      <c r="L67" s="6"/>
      <c r="M67" s="6">
        <f t="shared" si="2"/>
        <v>0</v>
      </c>
    </row>
    <row r="68" spans="1:13" hidden="1" x14ac:dyDescent="0.25">
      <c r="A68" s="8" t="s">
        <v>170</v>
      </c>
      <c r="B68" s="6" t="s">
        <v>91</v>
      </c>
      <c r="C68" s="5" t="s">
        <v>171</v>
      </c>
      <c r="D68" s="6" t="s">
        <v>33</v>
      </c>
      <c r="E68" s="6" t="s">
        <v>15</v>
      </c>
      <c r="F68" s="6">
        <v>70</v>
      </c>
      <c r="G68" s="13" t="s">
        <v>80</v>
      </c>
      <c r="H68" s="6" t="s">
        <v>180</v>
      </c>
      <c r="I68" s="31">
        <v>13</v>
      </c>
      <c r="J68" s="31">
        <v>12</v>
      </c>
      <c r="K68" s="6"/>
      <c r="L68" s="6"/>
      <c r="M68" s="6">
        <f t="shared" si="2"/>
        <v>0</v>
      </c>
    </row>
    <row r="69" spans="1:13" hidden="1" x14ac:dyDescent="0.25">
      <c r="A69" s="21" t="s">
        <v>147</v>
      </c>
      <c r="B69" s="22" t="s">
        <v>91</v>
      </c>
      <c r="C69" s="21" t="s">
        <v>148</v>
      </c>
      <c r="D69" s="22" t="s">
        <v>149</v>
      </c>
      <c r="E69" s="22" t="s">
        <v>150</v>
      </c>
      <c r="F69" s="22" t="s">
        <v>151</v>
      </c>
      <c r="G69" s="23" t="s">
        <v>81</v>
      </c>
      <c r="H69" s="22" t="s">
        <v>152</v>
      </c>
      <c r="I69" s="31">
        <v>14</v>
      </c>
      <c r="J69" s="31">
        <v>13</v>
      </c>
      <c r="K69" s="22"/>
      <c r="L69" s="22"/>
      <c r="M69" s="22">
        <f t="shared" si="2"/>
        <v>0</v>
      </c>
    </row>
    <row r="70" spans="1:13" hidden="1" x14ac:dyDescent="0.25">
      <c r="A70" s="8" t="s">
        <v>185</v>
      </c>
      <c r="B70" s="6" t="s">
        <v>91</v>
      </c>
      <c r="C70" s="5" t="s">
        <v>193</v>
      </c>
      <c r="D70" s="6" t="s">
        <v>39</v>
      </c>
      <c r="E70" s="6" t="s">
        <v>112</v>
      </c>
      <c r="F70" s="6">
        <v>20</v>
      </c>
      <c r="G70" s="6" t="s">
        <v>76</v>
      </c>
      <c r="H70" s="6" t="s">
        <v>189</v>
      </c>
      <c r="I70" s="31">
        <v>4</v>
      </c>
      <c r="J70" s="31">
        <v>5</v>
      </c>
      <c r="K70" s="6"/>
      <c r="L70" s="6"/>
      <c r="M70" s="6">
        <f t="shared" ref="M70:M92" si="3">SUBTOTAL(9,I70:L70)</f>
        <v>0</v>
      </c>
    </row>
    <row r="71" spans="1:13" hidden="1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/>
      <c r="L71" s="6"/>
      <c r="M71" s="6">
        <f t="shared" si="3"/>
        <v>0</v>
      </c>
    </row>
    <row r="72" spans="1:13" hidden="1" x14ac:dyDescent="0.25">
      <c r="A72" s="8" t="s">
        <v>42</v>
      </c>
      <c r="B72" s="6" t="s">
        <v>91</v>
      </c>
      <c r="C72" s="5" t="s">
        <v>55</v>
      </c>
      <c r="D72" s="6" t="s">
        <v>97</v>
      </c>
      <c r="E72" s="6" t="s">
        <v>112</v>
      </c>
      <c r="F72" s="6">
        <v>69</v>
      </c>
      <c r="G72" s="6" t="s">
        <v>73</v>
      </c>
      <c r="H72" s="6" t="s">
        <v>100</v>
      </c>
      <c r="I72" s="31"/>
      <c r="J72" s="6"/>
      <c r="K72" s="6"/>
      <c r="L72" s="6"/>
      <c r="M72" s="6">
        <f t="shared" si="3"/>
        <v>0</v>
      </c>
    </row>
    <row r="73" spans="1:13" hidden="1" x14ac:dyDescent="0.25">
      <c r="A73" s="8" t="s">
        <v>170</v>
      </c>
      <c r="B73" s="6" t="s">
        <v>91</v>
      </c>
      <c r="C73" s="5" t="s">
        <v>171</v>
      </c>
      <c r="D73" s="6" t="s">
        <v>32</v>
      </c>
      <c r="E73" s="6" t="s">
        <v>112</v>
      </c>
      <c r="F73" s="6">
        <v>52</v>
      </c>
      <c r="G73" s="13" t="s">
        <v>76</v>
      </c>
      <c r="H73" s="6" t="s">
        <v>182</v>
      </c>
      <c r="I73" s="31">
        <v>8</v>
      </c>
      <c r="J73" s="31">
        <v>4</v>
      </c>
      <c r="K73" s="6"/>
      <c r="L73" s="6"/>
      <c r="M73" s="6">
        <f t="shared" si="3"/>
        <v>0</v>
      </c>
    </row>
    <row r="74" spans="1:13" hidden="1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/>
      <c r="L74" s="6"/>
      <c r="M74" s="6">
        <f t="shared" si="3"/>
        <v>0</v>
      </c>
    </row>
    <row r="75" spans="1:13" hidden="1" x14ac:dyDescent="0.25">
      <c r="A75" s="5" t="s">
        <v>222</v>
      </c>
      <c r="B75" s="6" t="s">
        <v>91</v>
      </c>
      <c r="C75" s="5" t="s">
        <v>61</v>
      </c>
      <c r="D75" s="6" t="s">
        <v>223</v>
      </c>
      <c r="E75" s="6" t="s">
        <v>112</v>
      </c>
      <c r="F75" s="6">
        <v>171</v>
      </c>
      <c r="G75" s="6" t="s">
        <v>73</v>
      </c>
      <c r="H75" s="6" t="s">
        <v>225</v>
      </c>
      <c r="I75" s="31"/>
      <c r="J75" s="6"/>
      <c r="K75" s="6"/>
      <c r="L75" s="6"/>
      <c r="M75" s="6">
        <f t="shared" si="3"/>
        <v>0</v>
      </c>
    </row>
    <row r="76" spans="1:13" hidden="1" x14ac:dyDescent="0.25">
      <c r="A76" s="8" t="s">
        <v>42</v>
      </c>
      <c r="B76" s="6" t="s">
        <v>91</v>
      </c>
      <c r="C76" s="5" t="s">
        <v>55</v>
      </c>
      <c r="D76" s="6" t="s">
        <v>92</v>
      </c>
      <c r="E76" s="6" t="s">
        <v>93</v>
      </c>
      <c r="F76" s="6">
        <v>67</v>
      </c>
      <c r="G76" s="6" t="s">
        <v>76</v>
      </c>
      <c r="H76" s="6" t="s">
        <v>215</v>
      </c>
      <c r="I76" s="31">
        <v>7</v>
      </c>
      <c r="J76" s="31">
        <v>8</v>
      </c>
      <c r="K76" s="6"/>
      <c r="L76" s="6"/>
      <c r="M76" s="6">
        <f t="shared" si="3"/>
        <v>0</v>
      </c>
    </row>
    <row r="77" spans="1:13" hidden="1" x14ac:dyDescent="0.25">
      <c r="A77" s="20" t="s">
        <v>11</v>
      </c>
      <c r="B77" s="6" t="s">
        <v>91</v>
      </c>
      <c r="C77" s="5" t="s">
        <v>110</v>
      </c>
      <c r="D77" s="6" t="s">
        <v>37</v>
      </c>
      <c r="E77" s="6" t="s">
        <v>112</v>
      </c>
      <c r="F77" s="6">
        <v>113</v>
      </c>
      <c r="G77" s="6" t="s">
        <v>76</v>
      </c>
      <c r="H77" s="6" t="s">
        <v>132</v>
      </c>
      <c r="I77" s="31">
        <v>9</v>
      </c>
      <c r="J77" s="31">
        <v>7</v>
      </c>
      <c r="K77" s="6"/>
      <c r="L77" s="6"/>
      <c r="M77" s="6">
        <f t="shared" si="3"/>
        <v>0</v>
      </c>
    </row>
    <row r="78" spans="1:13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8</v>
      </c>
      <c r="H78" s="6" t="s">
        <v>240</v>
      </c>
      <c r="I78" s="31"/>
      <c r="J78" s="6"/>
      <c r="K78" s="6"/>
      <c r="L78" s="6"/>
      <c r="M78" s="6">
        <f t="shared" si="3"/>
        <v>0</v>
      </c>
    </row>
    <row r="79" spans="1:13" hidden="1" x14ac:dyDescent="0.25">
      <c r="A79" s="5" t="s">
        <v>237</v>
      </c>
      <c r="B79" s="6" t="s">
        <v>91</v>
      </c>
      <c r="C79" s="5" t="s">
        <v>238</v>
      </c>
      <c r="D79" s="6" t="s">
        <v>239</v>
      </c>
      <c r="E79" s="6" t="s">
        <v>112</v>
      </c>
      <c r="F79" s="6">
        <v>31</v>
      </c>
      <c r="G79" s="6" t="s">
        <v>73</v>
      </c>
      <c r="H79" s="6" t="s">
        <v>241</v>
      </c>
      <c r="I79" s="31"/>
      <c r="J79" s="6"/>
      <c r="K79" s="6"/>
      <c r="L79" s="6"/>
      <c r="M79" s="6">
        <f t="shared" si="3"/>
        <v>0</v>
      </c>
    </row>
    <row r="80" spans="1:13" hidden="1" x14ac:dyDescent="0.25">
      <c r="A80" s="8" t="s">
        <v>133</v>
      </c>
      <c r="B80" s="6" t="s">
        <v>91</v>
      </c>
      <c r="C80" s="5" t="s">
        <v>20</v>
      </c>
      <c r="D80" s="6" t="s">
        <v>45</v>
      </c>
      <c r="E80" s="6" t="s">
        <v>112</v>
      </c>
      <c r="F80" s="6">
        <v>23</v>
      </c>
      <c r="G80" s="6" t="s">
        <v>76</v>
      </c>
      <c r="H80" s="6" t="s">
        <v>143</v>
      </c>
      <c r="I80" s="31">
        <v>5</v>
      </c>
      <c r="J80" s="31">
        <v>12</v>
      </c>
      <c r="K80" s="6"/>
      <c r="L80" s="6"/>
      <c r="M80" s="6">
        <f t="shared" si="3"/>
        <v>0</v>
      </c>
    </row>
    <row r="81" spans="1:15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 s="31"/>
      <c r="J81" s="31"/>
      <c r="K81" s="6"/>
      <c r="L81" s="6"/>
      <c r="M81" s="6">
        <f t="shared" si="3"/>
        <v>0</v>
      </c>
    </row>
    <row r="82" spans="1:15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 s="31"/>
      <c r="J82" s="31"/>
      <c r="K82" s="6"/>
      <c r="L82" s="6"/>
      <c r="M82" s="6">
        <f t="shared" si="3"/>
        <v>0</v>
      </c>
    </row>
    <row r="83" spans="1:15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 s="31"/>
      <c r="J83" s="31"/>
      <c r="K83" s="6"/>
      <c r="L83" s="6"/>
      <c r="M83" s="6">
        <f t="shared" si="3"/>
        <v>0</v>
      </c>
    </row>
    <row r="84" spans="1:15" hidden="1" x14ac:dyDescent="0.25">
      <c r="A84" s="5" t="s">
        <v>42</v>
      </c>
      <c r="B84" s="6" t="s">
        <v>91</v>
      </c>
      <c r="C84" s="5" t="s">
        <v>55</v>
      </c>
      <c r="D84" s="6" t="s">
        <v>255</v>
      </c>
      <c r="E84" s="6" t="s">
        <v>112</v>
      </c>
      <c r="F84" s="6">
        <v>37</v>
      </c>
      <c r="G84" s="6" t="s">
        <v>73</v>
      </c>
      <c r="H84" s="6" t="s">
        <v>256</v>
      </c>
      <c r="I84" s="31"/>
      <c r="J84" s="6"/>
      <c r="K84" s="6"/>
      <c r="L84" s="6"/>
      <c r="M84" s="6">
        <f t="shared" si="3"/>
        <v>0</v>
      </c>
    </row>
    <row r="85" spans="1:15" hidden="1" x14ac:dyDescent="0.25">
      <c r="A85" s="8" t="s">
        <v>133</v>
      </c>
      <c r="B85" s="6" t="s">
        <v>91</v>
      </c>
      <c r="C85" s="5" t="s">
        <v>20</v>
      </c>
      <c r="D85" s="6" t="s">
        <v>134</v>
      </c>
      <c r="E85" s="6" t="s">
        <v>112</v>
      </c>
      <c r="F85" s="6">
        <v>43</v>
      </c>
      <c r="G85" s="6" t="s">
        <v>76</v>
      </c>
      <c r="H85" s="6" t="s">
        <v>246</v>
      </c>
      <c r="I85" s="31">
        <v>6</v>
      </c>
      <c r="J85" s="31">
        <v>12</v>
      </c>
      <c r="K85" s="6"/>
      <c r="L85" s="6"/>
      <c r="M85" s="6">
        <f t="shared" si="3"/>
        <v>0</v>
      </c>
    </row>
    <row r="86" spans="1:15" hidden="1" x14ac:dyDescent="0.25">
      <c r="A86" s="25" t="s">
        <v>196</v>
      </c>
      <c r="B86" s="26" t="s">
        <v>91</v>
      </c>
      <c r="C86" s="27" t="s">
        <v>199</v>
      </c>
      <c r="D86" s="26" t="s">
        <v>202</v>
      </c>
      <c r="E86" s="26" t="s">
        <v>112</v>
      </c>
      <c r="F86" s="26">
        <v>91</v>
      </c>
      <c r="G86" s="26" t="s">
        <v>76</v>
      </c>
      <c r="H86" s="26" t="s">
        <v>206</v>
      </c>
      <c r="I86" s="33">
        <v>10</v>
      </c>
      <c r="J86" s="33">
        <v>10</v>
      </c>
      <c r="K86" s="26"/>
      <c r="L86" s="26"/>
      <c r="M86" s="26">
        <f t="shared" si="3"/>
        <v>0</v>
      </c>
    </row>
    <row r="87" spans="1:15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 s="31"/>
      <c r="J87" s="31"/>
      <c r="K87" s="6"/>
      <c r="L87" s="6"/>
      <c r="M87" s="6">
        <f t="shared" si="3"/>
        <v>0</v>
      </c>
    </row>
    <row r="88" spans="1:15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3"/>
        <v>32</v>
      </c>
      <c r="N88" s="6" t="s">
        <v>63</v>
      </c>
      <c r="O88" s="6">
        <v>13</v>
      </c>
    </row>
    <row r="89" spans="1:15" hidden="1" x14ac:dyDescent="0.25">
      <c r="A89" s="5" t="s">
        <v>27</v>
      </c>
      <c r="B89" s="6" t="s">
        <v>91</v>
      </c>
      <c r="C89" s="5" t="s">
        <v>65</v>
      </c>
      <c r="D89" s="6" t="s">
        <v>270</v>
      </c>
      <c r="E89" s="6" t="s">
        <v>112</v>
      </c>
      <c r="F89" s="6">
        <v>24</v>
      </c>
      <c r="G89" s="6" t="s">
        <v>8</v>
      </c>
      <c r="H89" s="6" t="s">
        <v>272</v>
      </c>
      <c r="I89" s="31"/>
      <c r="J89" s="6"/>
      <c r="K89" s="6"/>
      <c r="L89" s="6"/>
      <c r="M89" s="6">
        <f t="shared" si="3"/>
        <v>0</v>
      </c>
    </row>
    <row r="90" spans="1:15" hidden="1" x14ac:dyDescent="0.25">
      <c r="A90" s="5" t="s">
        <v>27</v>
      </c>
      <c r="B90" s="6" t="s">
        <v>91</v>
      </c>
      <c r="C90" s="5" t="s">
        <v>65</v>
      </c>
      <c r="D90" s="6" t="s">
        <v>270</v>
      </c>
      <c r="E90" s="6" t="s">
        <v>112</v>
      </c>
      <c r="F90" s="6">
        <v>24</v>
      </c>
      <c r="G90" s="6" t="s">
        <v>73</v>
      </c>
      <c r="H90" s="13" t="s">
        <v>273</v>
      </c>
      <c r="I90" s="31"/>
      <c r="J90" s="6"/>
      <c r="K90" s="6"/>
      <c r="L90" s="6"/>
      <c r="M90" s="6">
        <f t="shared" si="3"/>
        <v>0</v>
      </c>
    </row>
    <row r="91" spans="1:15" hidden="1" x14ac:dyDescent="0.25">
      <c r="A91" s="8" t="s">
        <v>42</v>
      </c>
      <c r="B91" s="6" t="s">
        <v>91</v>
      </c>
      <c r="C91" s="5" t="s">
        <v>60</v>
      </c>
      <c r="D91" s="6" t="s">
        <v>159</v>
      </c>
      <c r="E91" s="6" t="s">
        <v>112</v>
      </c>
      <c r="F91" s="6">
        <v>8</v>
      </c>
      <c r="G91" s="6" t="s">
        <v>76</v>
      </c>
      <c r="H91" s="6" t="s">
        <v>214</v>
      </c>
      <c r="I91" s="31">
        <v>10</v>
      </c>
      <c r="J91" s="31">
        <v>10</v>
      </c>
      <c r="K91" s="6"/>
      <c r="L91" s="6"/>
      <c r="M91" s="6">
        <f t="shared" si="3"/>
        <v>0</v>
      </c>
    </row>
    <row r="92" spans="1:15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 s="31"/>
      <c r="J92" s="6"/>
      <c r="K92" s="6"/>
      <c r="L92" s="6"/>
      <c r="M92" s="6">
        <f t="shared" si="3"/>
        <v>0</v>
      </c>
    </row>
  </sheetData>
  <autoFilter ref="A2:I92">
    <filterColumn colId="6">
      <filters>
        <filter val="Q"/>
      </filters>
    </filterColumn>
    <sortState ref="A33:I56">
      <sortCondition ref="I36"/>
    </sortState>
  </autoFilter>
  <sortState ref="A6:N88">
    <sortCondition ref="M14"/>
  </sortState>
  <pageMargins left="0.7" right="0.7" top="0.78740157499999996" bottom="0.78740157499999996" header="0.3" footer="0.3"/>
  <pageSetup paperSize="9" scale="6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40"/>
  <sheetViews>
    <sheetView zoomScale="115" zoomScaleNormal="115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K135" sqref="K135"/>
    </sheetView>
  </sheetViews>
  <sheetFormatPr defaultRowHeight="15" x14ac:dyDescent="0.25"/>
  <cols>
    <col min="1" max="1" width="27.28515625" bestFit="1" customWidth="1"/>
    <col min="2" max="2" width="9.140625" style="35" customWidth="1"/>
    <col min="3" max="3" width="15.7109375" bestFit="1" customWidth="1"/>
    <col min="4" max="4" width="22.140625" style="35" bestFit="1" customWidth="1"/>
    <col min="5" max="5" width="10" style="35" bestFit="1" customWidth="1"/>
    <col min="6" max="6" width="9.85546875" style="35" bestFit="1" customWidth="1"/>
    <col min="7" max="7" width="14.140625" style="35" bestFit="1" customWidth="1"/>
    <col min="8" max="8" width="37.5703125" style="35" customWidth="1"/>
    <col min="9" max="9" width="11.140625" style="35" bestFit="1" customWidth="1"/>
    <col min="10" max="10" width="16.5703125" style="35" bestFit="1" customWidth="1"/>
    <col min="11" max="11" width="9.140625" style="35"/>
  </cols>
  <sheetData>
    <row r="1" spans="1:11" ht="23.25" x14ac:dyDescent="0.35">
      <c r="A1" s="1" t="s">
        <v>0</v>
      </c>
      <c r="J1" s="35">
        <v>34</v>
      </c>
    </row>
    <row r="2" spans="1:11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357</v>
      </c>
      <c r="J2" s="7" t="s">
        <v>294</v>
      </c>
      <c r="K2" s="7" t="s">
        <v>358</v>
      </c>
    </row>
    <row r="3" spans="1:11" hidden="1" x14ac:dyDescent="0.25">
      <c r="A3" s="8" t="s">
        <v>42</v>
      </c>
      <c r="B3" s="6" t="s">
        <v>91</v>
      </c>
      <c r="C3" s="5" t="s">
        <v>55</v>
      </c>
      <c r="D3" s="6" t="s">
        <v>92</v>
      </c>
      <c r="E3" s="6" t="s">
        <v>93</v>
      </c>
      <c r="F3" s="6">
        <v>67</v>
      </c>
      <c r="G3" s="6" t="s">
        <v>29</v>
      </c>
      <c r="H3" s="6" t="s">
        <v>94</v>
      </c>
      <c r="I3"/>
      <c r="J3" t="s">
        <v>70</v>
      </c>
      <c r="K3" t="s">
        <v>29</v>
      </c>
    </row>
    <row r="4" spans="1:11" hidden="1" x14ac:dyDescent="0.25">
      <c r="A4" s="8" t="s">
        <v>42</v>
      </c>
      <c r="B4" s="6" t="s">
        <v>91</v>
      </c>
      <c r="C4" s="5" t="s">
        <v>55</v>
      </c>
      <c r="D4" s="6" t="s">
        <v>95</v>
      </c>
      <c r="E4" s="6" t="s">
        <v>112</v>
      </c>
      <c r="F4" s="6">
        <v>38</v>
      </c>
      <c r="G4" s="6" t="s">
        <v>29</v>
      </c>
      <c r="H4" s="6" t="s">
        <v>96</v>
      </c>
      <c r="I4"/>
      <c r="J4" t="s">
        <v>71</v>
      </c>
      <c r="K4" t="s">
        <v>8</v>
      </c>
    </row>
    <row r="5" spans="1:11" hidden="1" x14ac:dyDescent="0.25">
      <c r="A5" s="8" t="s">
        <v>42</v>
      </c>
      <c r="B5" s="6" t="s">
        <v>91</v>
      </c>
      <c r="C5" s="5" t="s">
        <v>55</v>
      </c>
      <c r="D5" s="6" t="s">
        <v>92</v>
      </c>
      <c r="E5" s="6" t="s">
        <v>93</v>
      </c>
      <c r="F5" s="6">
        <v>67</v>
      </c>
      <c r="G5" s="6" t="s">
        <v>8</v>
      </c>
      <c r="H5" s="6" t="s">
        <v>211</v>
      </c>
      <c r="I5"/>
      <c r="J5" t="s">
        <v>72</v>
      </c>
      <c r="K5" t="s">
        <v>73</v>
      </c>
    </row>
    <row r="6" spans="1:11" hidden="1" x14ac:dyDescent="0.25">
      <c r="A6" s="8" t="s">
        <v>42</v>
      </c>
      <c r="B6" s="6" t="s">
        <v>91</v>
      </c>
      <c r="C6" s="5" t="s">
        <v>55</v>
      </c>
      <c r="D6" s="6" t="s">
        <v>97</v>
      </c>
      <c r="E6" s="6" t="s">
        <v>112</v>
      </c>
      <c r="F6" s="6">
        <v>69</v>
      </c>
      <c r="G6" s="6" t="s">
        <v>8</v>
      </c>
      <c r="H6" s="6" t="s">
        <v>99</v>
      </c>
      <c r="I6"/>
      <c r="J6" t="s">
        <v>72</v>
      </c>
      <c r="K6" t="s">
        <v>74</v>
      </c>
    </row>
    <row r="7" spans="1:11" hidden="1" x14ac:dyDescent="0.25">
      <c r="A7" s="8" t="s">
        <v>42</v>
      </c>
      <c r="B7" s="6" t="s">
        <v>91</v>
      </c>
      <c r="C7" s="5" t="s">
        <v>55</v>
      </c>
      <c r="D7" s="6" t="s">
        <v>97</v>
      </c>
      <c r="E7" s="6" t="s">
        <v>112</v>
      </c>
      <c r="F7" s="6">
        <v>69</v>
      </c>
      <c r="G7" s="6" t="s">
        <v>74</v>
      </c>
      <c r="H7" s="6" t="s">
        <v>100</v>
      </c>
      <c r="I7"/>
      <c r="J7" t="s">
        <v>75</v>
      </c>
      <c r="K7" t="s">
        <v>76</v>
      </c>
    </row>
    <row r="8" spans="1:11" hidden="1" x14ac:dyDescent="0.25">
      <c r="A8" s="8" t="s">
        <v>42</v>
      </c>
      <c r="B8" s="6" t="s">
        <v>91</v>
      </c>
      <c r="C8" s="5" t="s">
        <v>55</v>
      </c>
      <c r="D8" s="6" t="s">
        <v>92</v>
      </c>
      <c r="E8" s="6" t="s">
        <v>93</v>
      </c>
      <c r="F8" s="6">
        <v>67</v>
      </c>
      <c r="G8" s="6" t="s">
        <v>73</v>
      </c>
      <c r="H8" s="6" t="s">
        <v>101</v>
      </c>
      <c r="I8"/>
      <c r="J8" t="s">
        <v>75</v>
      </c>
      <c r="K8" t="s">
        <v>77</v>
      </c>
    </row>
    <row r="9" spans="1:11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77</v>
      </c>
      <c r="H9" s="6" t="s">
        <v>102</v>
      </c>
      <c r="I9"/>
      <c r="J9" t="s">
        <v>78</v>
      </c>
      <c r="K9" t="s">
        <v>80</v>
      </c>
    </row>
    <row r="10" spans="1:11" hidden="1" x14ac:dyDescent="0.25">
      <c r="A10" s="8" t="s">
        <v>42</v>
      </c>
      <c r="B10" s="6" t="s">
        <v>91</v>
      </c>
      <c r="C10" s="5" t="s">
        <v>55</v>
      </c>
      <c r="D10" s="6" t="s">
        <v>92</v>
      </c>
      <c r="E10" s="6" t="s">
        <v>93</v>
      </c>
      <c r="F10" s="6">
        <v>67</v>
      </c>
      <c r="G10" s="6" t="s">
        <v>76</v>
      </c>
      <c r="H10" s="6" t="s">
        <v>215</v>
      </c>
      <c r="I10"/>
      <c r="J10" t="s">
        <v>79</v>
      </c>
      <c r="K10" t="s">
        <v>81</v>
      </c>
    </row>
    <row r="11" spans="1:11" hidden="1" x14ac:dyDescent="0.25">
      <c r="A11" s="8" t="s">
        <v>42</v>
      </c>
      <c r="B11" s="6" t="s">
        <v>91</v>
      </c>
      <c r="C11" s="5" t="s">
        <v>55</v>
      </c>
      <c r="D11" s="6" t="s">
        <v>103</v>
      </c>
      <c r="E11" s="6" t="s">
        <v>82</v>
      </c>
      <c r="F11" s="6">
        <v>52</v>
      </c>
      <c r="G11" s="6" t="s">
        <v>30</v>
      </c>
      <c r="H11" s="6" t="s">
        <v>104</v>
      </c>
      <c r="I11"/>
      <c r="J11" t="s">
        <v>82</v>
      </c>
      <c r="K11" t="s">
        <v>30</v>
      </c>
    </row>
    <row r="12" spans="1:11" hidden="1" x14ac:dyDescent="0.25">
      <c r="A12" s="8" t="s">
        <v>42</v>
      </c>
      <c r="B12" s="6" t="s">
        <v>91</v>
      </c>
      <c r="C12" s="5" t="s">
        <v>55</v>
      </c>
      <c r="D12" s="6" t="s">
        <v>105</v>
      </c>
      <c r="E12" s="6" t="s">
        <v>82</v>
      </c>
      <c r="F12" s="6">
        <v>6</v>
      </c>
      <c r="G12" s="6" t="s">
        <v>30</v>
      </c>
      <c r="H12" s="6" t="s">
        <v>106</v>
      </c>
      <c r="I12"/>
      <c r="J12"/>
      <c r="K12"/>
    </row>
    <row r="13" spans="1:11" hidden="1" x14ac:dyDescent="0.25">
      <c r="A13" s="8" t="s">
        <v>42</v>
      </c>
      <c r="B13" s="6" t="s">
        <v>91</v>
      </c>
      <c r="C13" s="5" t="s">
        <v>55</v>
      </c>
      <c r="D13" s="6" t="s">
        <v>97</v>
      </c>
      <c r="E13" s="6" t="s">
        <v>98</v>
      </c>
      <c r="F13" s="6">
        <v>69</v>
      </c>
      <c r="G13" s="6" t="s">
        <v>29</v>
      </c>
      <c r="H13" s="6" t="s">
        <v>107</v>
      </c>
      <c r="I13"/>
      <c r="J13"/>
      <c r="K13"/>
    </row>
    <row r="14" spans="1:11" hidden="1" x14ac:dyDescent="0.25">
      <c r="A14" s="8" t="s">
        <v>11</v>
      </c>
      <c r="B14" s="6" t="s">
        <v>91</v>
      </c>
      <c r="C14" s="5" t="s">
        <v>110</v>
      </c>
      <c r="D14" s="6" t="s">
        <v>26</v>
      </c>
      <c r="E14" s="6" t="s">
        <v>24</v>
      </c>
      <c r="F14" s="6">
        <v>0</v>
      </c>
      <c r="G14" s="6" t="s">
        <v>80</v>
      </c>
      <c r="H14" s="6" t="s">
        <v>129</v>
      </c>
      <c r="I14"/>
      <c r="J14"/>
      <c r="K14"/>
    </row>
    <row r="15" spans="1:11" hidden="1" x14ac:dyDescent="0.25">
      <c r="A15" s="8" t="s">
        <v>11</v>
      </c>
      <c r="B15" s="6" t="s">
        <v>91</v>
      </c>
      <c r="C15" s="5" t="s">
        <v>110</v>
      </c>
      <c r="D15" s="6" t="s">
        <v>111</v>
      </c>
      <c r="E15" s="6" t="s">
        <v>112</v>
      </c>
      <c r="F15" s="6">
        <v>114</v>
      </c>
      <c r="G15" s="6" t="s">
        <v>77</v>
      </c>
      <c r="H15" s="6" t="s">
        <v>130</v>
      </c>
      <c r="I15"/>
      <c r="J15"/>
      <c r="K15"/>
    </row>
    <row r="16" spans="1:11" hidden="1" x14ac:dyDescent="0.25">
      <c r="A16" s="20" t="s">
        <v>11</v>
      </c>
      <c r="B16" s="6" t="s">
        <v>91</v>
      </c>
      <c r="C16" s="5" t="s">
        <v>110</v>
      </c>
      <c r="D16" s="6" t="s">
        <v>37</v>
      </c>
      <c r="E16" s="6" t="s">
        <v>112</v>
      </c>
      <c r="F16" s="6">
        <v>113</v>
      </c>
      <c r="G16" s="6" t="s">
        <v>76</v>
      </c>
      <c r="H16" s="6" t="s">
        <v>132</v>
      </c>
      <c r="I16"/>
      <c r="J16"/>
      <c r="K16"/>
    </row>
    <row r="17" spans="1:8" customFormat="1" hidden="1" x14ac:dyDescent="0.25">
      <c r="A17" s="8" t="s">
        <v>11</v>
      </c>
      <c r="B17" s="6" t="s">
        <v>91</v>
      </c>
      <c r="C17" s="5" t="s">
        <v>110</v>
      </c>
      <c r="D17" s="6" t="s">
        <v>13</v>
      </c>
      <c r="E17" s="6" t="s">
        <v>112</v>
      </c>
      <c r="F17" s="6">
        <v>111</v>
      </c>
      <c r="G17" s="6" t="s">
        <v>76</v>
      </c>
      <c r="H17" s="6" t="s">
        <v>131</v>
      </c>
    </row>
    <row r="18" spans="1:8" customFormat="1" hidden="1" x14ac:dyDescent="0.25">
      <c r="A18" s="8" t="s">
        <v>11</v>
      </c>
      <c r="B18" s="6" t="s">
        <v>91</v>
      </c>
      <c r="C18" s="5" t="s">
        <v>110</v>
      </c>
      <c r="D18" s="6" t="s">
        <v>37</v>
      </c>
      <c r="E18" s="6" t="s">
        <v>112</v>
      </c>
      <c r="F18" s="6">
        <v>113</v>
      </c>
      <c r="G18" s="6" t="s">
        <v>29</v>
      </c>
      <c r="H18" s="6" t="s">
        <v>127</v>
      </c>
    </row>
    <row r="19" spans="1:8" customFormat="1" hidden="1" x14ac:dyDescent="0.25">
      <c r="A19" s="8" t="s">
        <v>11</v>
      </c>
      <c r="B19" s="6" t="s">
        <v>91</v>
      </c>
      <c r="C19" s="5" t="s">
        <v>110</v>
      </c>
      <c r="D19" s="6" t="s">
        <v>13</v>
      </c>
      <c r="E19" s="6" t="s">
        <v>112</v>
      </c>
      <c r="F19" s="6">
        <v>111</v>
      </c>
      <c r="G19" s="6" t="s">
        <v>29</v>
      </c>
      <c r="H19" s="6" t="s">
        <v>263</v>
      </c>
    </row>
    <row r="20" spans="1:8" customFormat="1" hidden="1" x14ac:dyDescent="0.25">
      <c r="A20" s="8" t="s">
        <v>11</v>
      </c>
      <c r="B20" s="6" t="s">
        <v>91</v>
      </c>
      <c r="C20" s="5" t="s">
        <v>110</v>
      </c>
      <c r="D20" s="6" t="s">
        <v>37</v>
      </c>
      <c r="E20" s="6" t="s">
        <v>112</v>
      </c>
      <c r="F20" s="6">
        <v>113</v>
      </c>
      <c r="G20" s="6" t="s">
        <v>8</v>
      </c>
      <c r="H20" s="6" t="s">
        <v>125</v>
      </c>
    </row>
    <row r="21" spans="1:8" customFormat="1" hidden="1" x14ac:dyDescent="0.25">
      <c r="A21" s="8" t="s">
        <v>11</v>
      </c>
      <c r="B21" s="6" t="s">
        <v>91</v>
      </c>
      <c r="C21" s="5" t="s">
        <v>110</v>
      </c>
      <c r="D21" s="6" t="s">
        <v>13</v>
      </c>
      <c r="E21" s="6" t="s">
        <v>112</v>
      </c>
      <c r="F21" s="6">
        <v>111</v>
      </c>
      <c r="G21" s="6" t="s">
        <v>8</v>
      </c>
      <c r="H21" s="6" t="s">
        <v>126</v>
      </c>
    </row>
    <row r="22" spans="1:8" customFormat="1" hidden="1" x14ac:dyDescent="0.25">
      <c r="A22" s="8" t="s">
        <v>11</v>
      </c>
      <c r="B22" s="6" t="s">
        <v>91</v>
      </c>
      <c r="C22" s="5" t="s">
        <v>110</v>
      </c>
      <c r="D22" s="6" t="s">
        <v>111</v>
      </c>
      <c r="E22" s="6" t="s">
        <v>112</v>
      </c>
      <c r="F22" s="6">
        <v>114</v>
      </c>
      <c r="G22" s="6" t="s">
        <v>74</v>
      </c>
      <c r="H22" s="6" t="s">
        <v>123</v>
      </c>
    </row>
    <row r="23" spans="1:8" customFormat="1" hidden="1" x14ac:dyDescent="0.25">
      <c r="A23" s="8" t="s">
        <v>11</v>
      </c>
      <c r="B23" s="6" t="s">
        <v>91</v>
      </c>
      <c r="C23" s="5" t="s">
        <v>110</v>
      </c>
      <c r="D23" s="6" t="s">
        <v>37</v>
      </c>
      <c r="E23" s="6" t="s">
        <v>112</v>
      </c>
      <c r="F23" s="6">
        <v>113</v>
      </c>
      <c r="G23" s="6" t="s">
        <v>73</v>
      </c>
      <c r="H23" s="6" t="s">
        <v>124</v>
      </c>
    </row>
    <row r="24" spans="1:8" customFormat="1" hidden="1" x14ac:dyDescent="0.25">
      <c r="A24" s="8" t="s">
        <v>133</v>
      </c>
      <c r="B24" s="6" t="s">
        <v>91</v>
      </c>
      <c r="C24" s="5" t="s">
        <v>46</v>
      </c>
      <c r="D24" s="6" t="s">
        <v>134</v>
      </c>
      <c r="E24" s="6" t="s">
        <v>112</v>
      </c>
      <c r="F24" s="6">
        <v>43</v>
      </c>
      <c r="G24" s="6" t="s">
        <v>73</v>
      </c>
      <c r="H24" s="6" t="s">
        <v>135</v>
      </c>
    </row>
    <row r="25" spans="1:8" customFormat="1" hidden="1" x14ac:dyDescent="0.25">
      <c r="A25" s="8" t="s">
        <v>133</v>
      </c>
      <c r="B25" s="6" t="s">
        <v>91</v>
      </c>
      <c r="C25" s="5" t="s">
        <v>20</v>
      </c>
      <c r="D25" s="6" t="s">
        <v>134</v>
      </c>
      <c r="E25" s="6" t="s">
        <v>112</v>
      </c>
      <c r="F25" s="6">
        <v>43</v>
      </c>
      <c r="G25" s="6" t="s">
        <v>76</v>
      </c>
      <c r="H25" s="6" t="s">
        <v>136</v>
      </c>
    </row>
    <row r="26" spans="1:8" customFormat="1" hidden="1" x14ac:dyDescent="0.25">
      <c r="A26" s="8" t="s">
        <v>133</v>
      </c>
      <c r="B26" s="6" t="s">
        <v>91</v>
      </c>
      <c r="C26" s="5" t="s">
        <v>46</v>
      </c>
      <c r="D26" s="6" t="s">
        <v>134</v>
      </c>
      <c r="E26" s="6" t="s">
        <v>112</v>
      </c>
      <c r="F26" s="6">
        <v>43</v>
      </c>
      <c r="G26" s="6" t="s">
        <v>29</v>
      </c>
      <c r="H26" s="6" t="s">
        <v>137</v>
      </c>
    </row>
    <row r="27" spans="1:8" customFormat="1" hidden="1" x14ac:dyDescent="0.25">
      <c r="A27" s="8" t="s">
        <v>133</v>
      </c>
      <c r="B27" s="6" t="s">
        <v>91</v>
      </c>
      <c r="C27" s="5" t="s">
        <v>20</v>
      </c>
      <c r="D27" s="6" t="s">
        <v>134</v>
      </c>
      <c r="E27" s="6" t="s">
        <v>112</v>
      </c>
      <c r="F27" s="6">
        <v>43</v>
      </c>
      <c r="G27" s="6" t="s">
        <v>8</v>
      </c>
      <c r="H27" s="6" t="s">
        <v>138</v>
      </c>
    </row>
    <row r="28" spans="1:8" customFormat="1" hidden="1" x14ac:dyDescent="0.25">
      <c r="A28" s="8" t="s">
        <v>133</v>
      </c>
      <c r="B28" s="6" t="s">
        <v>91</v>
      </c>
      <c r="C28" s="5" t="s">
        <v>46</v>
      </c>
      <c r="D28" s="6" t="s">
        <v>47</v>
      </c>
      <c r="E28" s="6" t="s">
        <v>112</v>
      </c>
      <c r="F28" s="6">
        <v>42</v>
      </c>
      <c r="G28" s="6" t="s">
        <v>8</v>
      </c>
      <c r="H28" s="6" t="s">
        <v>139</v>
      </c>
    </row>
    <row r="29" spans="1:8" customFormat="1" hidden="1" x14ac:dyDescent="0.25">
      <c r="A29" s="8" t="s">
        <v>133</v>
      </c>
      <c r="B29" s="6" t="s">
        <v>91</v>
      </c>
      <c r="C29" s="5" t="s">
        <v>46</v>
      </c>
      <c r="D29" s="6" t="s">
        <v>45</v>
      </c>
      <c r="E29" s="6" t="s">
        <v>112</v>
      </c>
      <c r="F29" s="6">
        <v>23</v>
      </c>
      <c r="G29" s="6" t="s">
        <v>8</v>
      </c>
      <c r="H29" s="6" t="s">
        <v>140</v>
      </c>
    </row>
    <row r="30" spans="1:8" customFormat="1" hidden="1" x14ac:dyDescent="0.25">
      <c r="A30" s="8" t="s">
        <v>133</v>
      </c>
      <c r="B30" s="6" t="s">
        <v>91</v>
      </c>
      <c r="C30" s="5" t="s">
        <v>46</v>
      </c>
      <c r="D30" s="6" t="s">
        <v>47</v>
      </c>
      <c r="E30" s="6" t="s">
        <v>112</v>
      </c>
      <c r="F30" s="6">
        <v>42</v>
      </c>
      <c r="G30" s="6" t="s">
        <v>73</v>
      </c>
      <c r="H30" s="6" t="s">
        <v>141</v>
      </c>
    </row>
    <row r="31" spans="1:8" customFormat="1" hidden="1" x14ac:dyDescent="0.25">
      <c r="A31" s="8" t="s">
        <v>133</v>
      </c>
      <c r="B31" s="6" t="s">
        <v>91</v>
      </c>
      <c r="C31" s="5" t="s">
        <v>46</v>
      </c>
      <c r="D31" s="6" t="s">
        <v>45</v>
      </c>
      <c r="E31" s="6" t="s">
        <v>112</v>
      </c>
      <c r="F31" s="6">
        <v>23</v>
      </c>
      <c r="G31" s="6" t="s">
        <v>73</v>
      </c>
      <c r="H31" s="6" t="s">
        <v>142</v>
      </c>
    </row>
    <row r="32" spans="1:8" customFormat="1" hidden="1" x14ac:dyDescent="0.25">
      <c r="A32" s="8" t="s">
        <v>133</v>
      </c>
      <c r="B32" s="6" t="s">
        <v>91</v>
      </c>
      <c r="C32" s="5" t="s">
        <v>19</v>
      </c>
      <c r="D32" s="6" t="s">
        <v>68</v>
      </c>
      <c r="E32" s="6" t="s">
        <v>112</v>
      </c>
      <c r="F32" s="6">
        <v>41</v>
      </c>
      <c r="G32" s="6" t="s">
        <v>77</v>
      </c>
      <c r="H32" s="6" t="s">
        <v>143</v>
      </c>
    </row>
    <row r="33" spans="1:8" customFormat="1" hidden="1" x14ac:dyDescent="0.25">
      <c r="A33" s="8" t="s">
        <v>133</v>
      </c>
      <c r="B33" s="6" t="s">
        <v>91</v>
      </c>
      <c r="C33" s="5" t="s">
        <v>20</v>
      </c>
      <c r="D33" s="6" t="s">
        <v>21</v>
      </c>
      <c r="E33" s="6" t="s">
        <v>22</v>
      </c>
      <c r="F33" s="6">
        <v>124</v>
      </c>
      <c r="G33" s="6" t="s">
        <v>80</v>
      </c>
      <c r="H33" s="6" t="s">
        <v>23</v>
      </c>
    </row>
    <row r="34" spans="1:8" customFormat="1" hidden="1" x14ac:dyDescent="0.25">
      <c r="A34" s="8" t="s">
        <v>133</v>
      </c>
      <c r="B34" s="6" t="s">
        <v>91</v>
      </c>
      <c r="C34" s="5" t="s">
        <v>19</v>
      </c>
      <c r="D34" s="6" t="s">
        <v>144</v>
      </c>
      <c r="E34" s="6" t="s">
        <v>24</v>
      </c>
      <c r="F34" s="6">
        <v>15108</v>
      </c>
      <c r="G34" s="6" t="s">
        <v>80</v>
      </c>
      <c r="H34" s="6" t="s">
        <v>145</v>
      </c>
    </row>
    <row r="35" spans="1:8" customFormat="1" hidden="1" x14ac:dyDescent="0.25">
      <c r="A35" s="8" t="s">
        <v>133</v>
      </c>
      <c r="B35" s="6" t="s">
        <v>91</v>
      </c>
      <c r="C35" s="5" t="s">
        <v>19</v>
      </c>
      <c r="D35" s="6" t="s">
        <v>49</v>
      </c>
      <c r="E35" s="6" t="s">
        <v>48</v>
      </c>
      <c r="F35" s="6">
        <v>2</v>
      </c>
      <c r="G35" s="6" t="s">
        <v>80</v>
      </c>
      <c r="H35" s="6" t="s">
        <v>50</v>
      </c>
    </row>
    <row r="36" spans="1:8" customFormat="1" hidden="1" x14ac:dyDescent="0.25">
      <c r="A36" s="8" t="s">
        <v>147</v>
      </c>
      <c r="B36" s="6" t="s">
        <v>91</v>
      </c>
      <c r="C36" s="5" t="s">
        <v>148</v>
      </c>
      <c r="D36" s="6" t="s">
        <v>149</v>
      </c>
      <c r="E36" s="6" t="s">
        <v>150</v>
      </c>
      <c r="F36" s="6" t="s">
        <v>151</v>
      </c>
      <c r="G36" s="6" t="s">
        <v>81</v>
      </c>
      <c r="H36" s="6" t="s">
        <v>152</v>
      </c>
    </row>
    <row r="37" spans="1:8" customFormat="1" hidden="1" x14ac:dyDescent="0.25">
      <c r="A37" s="8" t="s">
        <v>153</v>
      </c>
      <c r="B37" s="6" t="s">
        <v>91</v>
      </c>
      <c r="C37" s="5" t="s">
        <v>117</v>
      </c>
      <c r="D37" s="6" t="s">
        <v>154</v>
      </c>
      <c r="E37" s="6" t="s">
        <v>155</v>
      </c>
      <c r="F37" s="6">
        <v>525</v>
      </c>
      <c r="G37" s="6" t="s">
        <v>80</v>
      </c>
      <c r="H37" s="6" t="s">
        <v>156</v>
      </c>
    </row>
    <row r="38" spans="1:8" customFormat="1" hidden="1" x14ac:dyDescent="0.25">
      <c r="A38" s="8" t="s">
        <v>153</v>
      </c>
      <c r="B38" s="6" t="s">
        <v>91</v>
      </c>
      <c r="C38" s="5" t="s">
        <v>117</v>
      </c>
      <c r="D38" s="6" t="s">
        <v>43</v>
      </c>
      <c r="E38" s="6" t="s">
        <v>112</v>
      </c>
      <c r="F38" s="6">
        <v>80</v>
      </c>
      <c r="G38" s="6" t="s">
        <v>29</v>
      </c>
      <c r="H38" s="6" t="s">
        <v>157</v>
      </c>
    </row>
    <row r="39" spans="1:8" customFormat="1" hidden="1" x14ac:dyDescent="0.25">
      <c r="A39" s="8" t="s">
        <v>153</v>
      </c>
      <c r="B39" s="6" t="s">
        <v>91</v>
      </c>
      <c r="C39" s="5" t="s">
        <v>117</v>
      </c>
      <c r="D39" s="6" t="s">
        <v>43</v>
      </c>
      <c r="E39" s="6" t="s">
        <v>112</v>
      </c>
      <c r="F39" s="6">
        <v>80</v>
      </c>
      <c r="G39" s="6" t="s">
        <v>8</v>
      </c>
      <c r="H39" s="6" t="s">
        <v>158</v>
      </c>
    </row>
    <row r="40" spans="1:8" customFormat="1" hidden="1" x14ac:dyDescent="0.25">
      <c r="A40" s="8" t="s">
        <v>42</v>
      </c>
      <c r="B40" s="6" t="s">
        <v>91</v>
      </c>
      <c r="C40" s="5" t="s">
        <v>60</v>
      </c>
      <c r="D40" s="6" t="s">
        <v>159</v>
      </c>
      <c r="E40" s="6" t="s">
        <v>112</v>
      </c>
      <c r="F40" s="6">
        <v>8</v>
      </c>
      <c r="G40" s="6" t="s">
        <v>8</v>
      </c>
      <c r="H40" s="6" t="s">
        <v>160</v>
      </c>
    </row>
    <row r="41" spans="1:8" customFormat="1" hidden="1" x14ac:dyDescent="0.25">
      <c r="A41" s="8" t="s">
        <v>42</v>
      </c>
      <c r="B41" s="6" t="s">
        <v>91</v>
      </c>
      <c r="C41" s="5" t="s">
        <v>60</v>
      </c>
      <c r="D41" s="6" t="s">
        <v>161</v>
      </c>
      <c r="E41" s="6" t="s">
        <v>112</v>
      </c>
      <c r="F41" s="6">
        <v>38</v>
      </c>
      <c r="G41" s="6" t="s">
        <v>8</v>
      </c>
      <c r="H41" s="6" t="s">
        <v>162</v>
      </c>
    </row>
    <row r="42" spans="1:8" customFormat="1" hidden="1" x14ac:dyDescent="0.25">
      <c r="A42" s="8" t="s">
        <v>42</v>
      </c>
      <c r="B42" s="6" t="s">
        <v>91</v>
      </c>
      <c r="C42" s="5" t="s">
        <v>60</v>
      </c>
      <c r="D42" s="6" t="s">
        <v>159</v>
      </c>
      <c r="E42" s="6" t="s">
        <v>112</v>
      </c>
      <c r="F42" s="6">
        <v>8</v>
      </c>
      <c r="G42" s="6" t="s">
        <v>29</v>
      </c>
      <c r="H42" s="6" t="s">
        <v>259</v>
      </c>
    </row>
    <row r="43" spans="1:8" customFormat="1" hidden="1" x14ac:dyDescent="0.25">
      <c r="A43" s="8" t="s">
        <v>42</v>
      </c>
      <c r="B43" s="6" t="s">
        <v>91</v>
      </c>
      <c r="C43" s="5" t="s">
        <v>60</v>
      </c>
      <c r="D43" s="6" t="s">
        <v>164</v>
      </c>
      <c r="E43" s="6" t="s">
        <v>112</v>
      </c>
      <c r="F43" s="6">
        <v>37</v>
      </c>
      <c r="G43" s="6" t="s">
        <v>29</v>
      </c>
      <c r="H43" s="6" t="s">
        <v>165</v>
      </c>
    </row>
    <row r="44" spans="1:8" customFormat="1" hidden="1" x14ac:dyDescent="0.25">
      <c r="A44" s="8" t="s">
        <v>42</v>
      </c>
      <c r="B44" s="6" t="s">
        <v>91</v>
      </c>
      <c r="C44" s="5" t="s">
        <v>60</v>
      </c>
      <c r="D44" s="6" t="s">
        <v>159</v>
      </c>
      <c r="E44" s="6" t="s">
        <v>112</v>
      </c>
      <c r="F44" s="6">
        <v>8</v>
      </c>
      <c r="G44" s="13" t="s">
        <v>73</v>
      </c>
      <c r="H44" s="6" t="s">
        <v>166</v>
      </c>
    </row>
    <row r="45" spans="1:8" customFormat="1" hidden="1" x14ac:dyDescent="0.25">
      <c r="A45" s="8" t="s">
        <v>42</v>
      </c>
      <c r="B45" s="6" t="s">
        <v>91</v>
      </c>
      <c r="C45" s="5" t="s">
        <v>60</v>
      </c>
      <c r="D45" s="6" t="s">
        <v>164</v>
      </c>
      <c r="E45" s="6" t="s">
        <v>112</v>
      </c>
      <c r="F45" s="6">
        <v>37</v>
      </c>
      <c r="G45" s="13" t="s">
        <v>76</v>
      </c>
      <c r="H45" s="6" t="s">
        <v>261</v>
      </c>
    </row>
    <row r="46" spans="1:8" customFormat="1" hidden="1" x14ac:dyDescent="0.25">
      <c r="A46" s="8" t="s">
        <v>42</v>
      </c>
      <c r="B46" s="6" t="s">
        <v>91</v>
      </c>
      <c r="C46" s="5" t="s">
        <v>60</v>
      </c>
      <c r="D46" s="6" t="s">
        <v>164</v>
      </c>
      <c r="E46" s="6" t="s">
        <v>112</v>
      </c>
      <c r="F46" s="6">
        <v>37</v>
      </c>
      <c r="G46" s="6" t="s">
        <v>8</v>
      </c>
      <c r="H46" s="6" t="s">
        <v>169</v>
      </c>
    </row>
    <row r="47" spans="1:8" customFormat="1" hidden="1" x14ac:dyDescent="0.25">
      <c r="A47" s="8" t="s">
        <v>42</v>
      </c>
      <c r="B47" s="6" t="s">
        <v>91</v>
      </c>
      <c r="C47" s="5" t="s">
        <v>60</v>
      </c>
      <c r="D47" s="6" t="s">
        <v>161</v>
      </c>
      <c r="E47" s="6" t="s">
        <v>112</v>
      </c>
      <c r="F47" s="6">
        <v>38</v>
      </c>
      <c r="G47" s="13" t="s">
        <v>73</v>
      </c>
      <c r="H47" s="6" t="s">
        <v>168</v>
      </c>
    </row>
    <row r="48" spans="1:8" customFormat="1" hidden="1" x14ac:dyDescent="0.25">
      <c r="A48" s="8" t="s">
        <v>170</v>
      </c>
      <c r="B48" s="6" t="s">
        <v>91</v>
      </c>
      <c r="C48" s="5" t="s">
        <v>171</v>
      </c>
      <c r="D48" s="6" t="s">
        <v>35</v>
      </c>
      <c r="E48" s="6" t="s">
        <v>112</v>
      </c>
      <c r="F48" s="6">
        <v>51</v>
      </c>
      <c r="G48" s="6" t="s">
        <v>29</v>
      </c>
      <c r="H48" s="6" t="s">
        <v>172</v>
      </c>
    </row>
    <row r="49" spans="1:8" customFormat="1" hidden="1" x14ac:dyDescent="0.25">
      <c r="A49" s="8" t="s">
        <v>170</v>
      </c>
      <c r="B49" s="6" t="s">
        <v>91</v>
      </c>
      <c r="C49" s="5" t="s">
        <v>171</v>
      </c>
      <c r="D49" s="6" t="s">
        <v>35</v>
      </c>
      <c r="E49" s="6" t="s">
        <v>112</v>
      </c>
      <c r="F49" s="6">
        <v>51</v>
      </c>
      <c r="G49" s="13" t="s">
        <v>76</v>
      </c>
      <c r="H49" s="6" t="s">
        <v>173</v>
      </c>
    </row>
    <row r="50" spans="1:8" customFormat="1" hidden="1" x14ac:dyDescent="0.25">
      <c r="A50" s="8" t="s">
        <v>170</v>
      </c>
      <c r="B50" s="6" t="s">
        <v>91</v>
      </c>
      <c r="C50" s="5" t="s">
        <v>171</v>
      </c>
      <c r="D50" s="6" t="s">
        <v>35</v>
      </c>
      <c r="E50" s="6" t="s">
        <v>112</v>
      </c>
      <c r="F50" s="6">
        <v>51</v>
      </c>
      <c r="G50" s="13" t="s">
        <v>8</v>
      </c>
      <c r="H50" s="6" t="s">
        <v>174</v>
      </c>
    </row>
    <row r="51" spans="1:8" customFormat="1" hidden="1" x14ac:dyDescent="0.25">
      <c r="A51" s="8" t="s">
        <v>170</v>
      </c>
      <c r="B51" s="6" t="s">
        <v>91</v>
      </c>
      <c r="C51" s="5" t="s">
        <v>171</v>
      </c>
      <c r="D51" s="6" t="s">
        <v>32</v>
      </c>
      <c r="E51" s="6" t="s">
        <v>112</v>
      </c>
      <c r="F51" s="6">
        <v>52</v>
      </c>
      <c r="G51" s="13" t="s">
        <v>8</v>
      </c>
      <c r="H51" s="6" t="s">
        <v>175</v>
      </c>
    </row>
    <row r="52" spans="1:8" customFormat="1" hidden="1" x14ac:dyDescent="0.25">
      <c r="A52" s="8" t="s">
        <v>170</v>
      </c>
      <c r="B52" s="6" t="s">
        <v>91</v>
      </c>
      <c r="C52" s="5" t="s">
        <v>171</v>
      </c>
      <c r="D52" s="6" t="s">
        <v>35</v>
      </c>
      <c r="E52" s="6" t="s">
        <v>112</v>
      </c>
      <c r="F52" s="6">
        <v>51</v>
      </c>
      <c r="G52" s="13" t="s">
        <v>73</v>
      </c>
      <c r="H52" s="6" t="s">
        <v>176</v>
      </c>
    </row>
    <row r="53" spans="1:8" customFormat="1" hidden="1" x14ac:dyDescent="0.25">
      <c r="A53" s="8" t="s">
        <v>170</v>
      </c>
      <c r="B53" s="6" t="s">
        <v>91</v>
      </c>
      <c r="C53" s="5" t="s">
        <v>171</v>
      </c>
      <c r="D53" s="6" t="s">
        <v>32</v>
      </c>
      <c r="E53" s="6" t="s">
        <v>112</v>
      </c>
      <c r="F53" s="6">
        <v>52</v>
      </c>
      <c r="G53" s="13" t="s">
        <v>73</v>
      </c>
      <c r="H53" s="6" t="s">
        <v>177</v>
      </c>
    </row>
    <row r="54" spans="1:8" customFormat="1" hidden="1" x14ac:dyDescent="0.25">
      <c r="A54" s="8" t="s">
        <v>170</v>
      </c>
      <c r="B54" s="6" t="s">
        <v>91</v>
      </c>
      <c r="C54" s="5" t="s">
        <v>171</v>
      </c>
      <c r="D54" s="6" t="s">
        <v>67</v>
      </c>
      <c r="E54" s="6" t="s">
        <v>67</v>
      </c>
      <c r="F54" s="6" t="s">
        <v>66</v>
      </c>
      <c r="G54" s="13" t="s">
        <v>80</v>
      </c>
      <c r="H54" s="6" t="s">
        <v>178</v>
      </c>
    </row>
    <row r="55" spans="1:8" customFormat="1" hidden="1" x14ac:dyDescent="0.25">
      <c r="A55" s="8" t="s">
        <v>170</v>
      </c>
      <c r="B55" s="6" t="s">
        <v>91</v>
      </c>
      <c r="C55" s="5" t="s">
        <v>171</v>
      </c>
      <c r="D55" s="6" t="s">
        <v>33</v>
      </c>
      <c r="E55" s="6" t="s">
        <v>15</v>
      </c>
      <c r="F55" s="6" t="s">
        <v>179</v>
      </c>
      <c r="G55" s="13" t="s">
        <v>80</v>
      </c>
      <c r="H55" s="6" t="s">
        <v>180</v>
      </c>
    </row>
    <row r="56" spans="1:8" customFormat="1" hidden="1" x14ac:dyDescent="0.25">
      <c r="A56" s="8" t="s">
        <v>170</v>
      </c>
      <c r="B56" s="6" t="s">
        <v>91</v>
      </c>
      <c r="C56" s="5" t="s">
        <v>171</v>
      </c>
      <c r="D56" s="6" t="s">
        <v>181</v>
      </c>
      <c r="E56" s="6" t="s">
        <v>24</v>
      </c>
      <c r="F56" s="6" t="s">
        <v>66</v>
      </c>
      <c r="G56" s="13" t="s">
        <v>80</v>
      </c>
      <c r="H56" s="6" t="s">
        <v>34</v>
      </c>
    </row>
    <row r="57" spans="1:8" customFormat="1" hidden="1" x14ac:dyDescent="0.25">
      <c r="A57" s="8" t="s">
        <v>170</v>
      </c>
      <c r="B57" s="6" t="s">
        <v>91</v>
      </c>
      <c r="C57" s="5" t="s">
        <v>171</v>
      </c>
      <c r="D57" s="6" t="s">
        <v>32</v>
      </c>
      <c r="E57" s="6" t="s">
        <v>112</v>
      </c>
      <c r="F57" s="6">
        <v>52</v>
      </c>
      <c r="G57" s="13" t="s">
        <v>76</v>
      </c>
      <c r="H57" s="6" t="s">
        <v>182</v>
      </c>
    </row>
    <row r="58" spans="1:8" customFormat="1" hidden="1" x14ac:dyDescent="0.25">
      <c r="A58" s="8" t="s">
        <v>185</v>
      </c>
      <c r="B58" s="6" t="s">
        <v>91</v>
      </c>
      <c r="C58" s="5" t="s">
        <v>36</v>
      </c>
      <c r="D58" s="6" t="s">
        <v>38</v>
      </c>
      <c r="E58" s="6" t="s">
        <v>112</v>
      </c>
      <c r="F58" s="6">
        <v>16</v>
      </c>
      <c r="G58" s="6" t="s">
        <v>8</v>
      </c>
      <c r="H58" s="6" t="s">
        <v>187</v>
      </c>
    </row>
    <row r="59" spans="1:8" customFormat="1" hidden="1" x14ac:dyDescent="0.25">
      <c r="A59" s="8" t="s">
        <v>185</v>
      </c>
      <c r="B59" s="6" t="s">
        <v>91</v>
      </c>
      <c r="C59" s="5" t="s">
        <v>36</v>
      </c>
      <c r="D59" s="6" t="s">
        <v>38</v>
      </c>
      <c r="E59" s="6" t="s">
        <v>112</v>
      </c>
      <c r="F59" s="6">
        <v>16</v>
      </c>
      <c r="G59" s="6" t="s">
        <v>29</v>
      </c>
      <c r="H59" s="6" t="s">
        <v>188</v>
      </c>
    </row>
    <row r="60" spans="1:8" customFormat="1" hidden="1" x14ac:dyDescent="0.25">
      <c r="A60" s="8" t="s">
        <v>185</v>
      </c>
      <c r="B60" s="6" t="s">
        <v>91</v>
      </c>
      <c r="C60" s="5" t="s">
        <v>193</v>
      </c>
      <c r="D60" s="6" t="s">
        <v>39</v>
      </c>
      <c r="E60" s="6" t="s">
        <v>112</v>
      </c>
      <c r="F60" s="6">
        <v>20</v>
      </c>
      <c r="G60" s="6" t="s">
        <v>76</v>
      </c>
      <c r="H60" s="6" t="s">
        <v>189</v>
      </c>
    </row>
    <row r="61" spans="1:8" customFormat="1" hidden="1" x14ac:dyDescent="0.25">
      <c r="A61" s="8" t="s">
        <v>185</v>
      </c>
      <c r="B61" s="6" t="s">
        <v>91</v>
      </c>
      <c r="C61" s="5" t="s">
        <v>193</v>
      </c>
      <c r="D61" s="6" t="s">
        <v>39</v>
      </c>
      <c r="E61" s="6" t="s">
        <v>112</v>
      </c>
      <c r="F61" s="6">
        <v>20</v>
      </c>
      <c r="G61" s="6" t="s">
        <v>8</v>
      </c>
      <c r="H61" s="6" t="s">
        <v>190</v>
      </c>
    </row>
    <row r="62" spans="1:8" customFormat="1" hidden="1" x14ac:dyDescent="0.25">
      <c r="A62" s="8" t="s">
        <v>185</v>
      </c>
      <c r="B62" s="6" t="s">
        <v>91</v>
      </c>
      <c r="C62" s="5" t="s">
        <v>193</v>
      </c>
      <c r="D62" s="6" t="s">
        <v>191</v>
      </c>
      <c r="E62" s="6" t="s">
        <v>112</v>
      </c>
      <c r="F62" s="6">
        <v>18</v>
      </c>
      <c r="G62" s="6" t="s">
        <v>8</v>
      </c>
      <c r="H62" s="6" t="s">
        <v>192</v>
      </c>
    </row>
    <row r="63" spans="1:8" customFormat="1" hidden="1" x14ac:dyDescent="0.25">
      <c r="A63" s="8" t="s">
        <v>185</v>
      </c>
      <c r="B63" s="6" t="s">
        <v>91</v>
      </c>
      <c r="C63" s="5" t="s">
        <v>36</v>
      </c>
      <c r="D63" s="6" t="s">
        <v>38</v>
      </c>
      <c r="E63" s="6" t="s">
        <v>112</v>
      </c>
      <c r="F63" s="6">
        <v>16</v>
      </c>
      <c r="G63" s="19" t="s">
        <v>73</v>
      </c>
      <c r="H63" s="19" t="s">
        <v>187</v>
      </c>
    </row>
    <row r="64" spans="1:8" customFormat="1" hidden="1" x14ac:dyDescent="0.25">
      <c r="A64" s="8" t="s">
        <v>196</v>
      </c>
      <c r="B64" s="6" t="s">
        <v>91</v>
      </c>
      <c r="C64" s="5" t="s">
        <v>199</v>
      </c>
      <c r="D64" s="6" t="s">
        <v>149</v>
      </c>
      <c r="E64" s="6" t="s">
        <v>200</v>
      </c>
      <c r="F64" s="6">
        <v>192</v>
      </c>
      <c r="G64" s="6" t="s">
        <v>80</v>
      </c>
      <c r="H64" s="6" t="s">
        <v>201</v>
      </c>
    </row>
    <row r="65" spans="1:13" hidden="1" x14ac:dyDescent="0.25">
      <c r="A65" s="8" t="s">
        <v>196</v>
      </c>
      <c r="B65" s="6" t="s">
        <v>91</v>
      </c>
      <c r="C65" s="5" t="s">
        <v>199</v>
      </c>
      <c r="D65" s="6" t="s">
        <v>202</v>
      </c>
      <c r="E65" s="6" t="s">
        <v>112</v>
      </c>
      <c r="F65" s="6">
        <v>91</v>
      </c>
      <c r="G65" s="6" t="s">
        <v>8</v>
      </c>
      <c r="H65" s="6" t="s">
        <v>203</v>
      </c>
      <c r="I65"/>
      <c r="J65"/>
      <c r="K65"/>
    </row>
    <row r="66" spans="1:13" hidden="1" x14ac:dyDescent="0.25">
      <c r="A66" s="8" t="s">
        <v>196</v>
      </c>
      <c r="B66" s="6" t="s">
        <v>91</v>
      </c>
      <c r="C66" s="5" t="s">
        <v>199</v>
      </c>
      <c r="D66" s="6" t="s">
        <v>204</v>
      </c>
      <c r="E66" s="6" t="s">
        <v>112</v>
      </c>
      <c r="F66" s="6">
        <v>90</v>
      </c>
      <c r="G66" s="6" t="s">
        <v>8</v>
      </c>
      <c r="H66" s="6" t="s">
        <v>205</v>
      </c>
      <c r="I66"/>
      <c r="J66"/>
      <c r="K66"/>
    </row>
    <row r="67" spans="1:13" hidden="1" x14ac:dyDescent="0.25">
      <c r="A67" s="8" t="s">
        <v>196</v>
      </c>
      <c r="B67" s="6" t="s">
        <v>91</v>
      </c>
      <c r="C67" s="5" t="s">
        <v>199</v>
      </c>
      <c r="D67" s="6" t="s">
        <v>202</v>
      </c>
      <c r="E67" s="6" t="s">
        <v>112</v>
      </c>
      <c r="F67" s="6">
        <v>91</v>
      </c>
      <c r="G67" s="6" t="s">
        <v>76</v>
      </c>
      <c r="H67" s="6" t="s">
        <v>206</v>
      </c>
      <c r="I67"/>
      <c r="J67"/>
      <c r="K67"/>
    </row>
    <row r="68" spans="1:13" hidden="1" x14ac:dyDescent="0.25">
      <c r="A68" s="8" t="s">
        <v>196</v>
      </c>
      <c r="B68" s="6" t="s">
        <v>91</v>
      </c>
      <c r="C68" s="5" t="s">
        <v>199</v>
      </c>
      <c r="D68" s="6" t="s">
        <v>204</v>
      </c>
      <c r="E68" s="6" t="s">
        <v>112</v>
      </c>
      <c r="F68" s="6">
        <v>90</v>
      </c>
      <c r="G68" s="6" t="s">
        <v>76</v>
      </c>
      <c r="H68" s="6" t="s">
        <v>207</v>
      </c>
      <c r="I68"/>
      <c r="J68"/>
      <c r="K68"/>
    </row>
    <row r="69" spans="1:13" hidden="1" x14ac:dyDescent="0.25">
      <c r="A69" s="8" t="s">
        <v>196</v>
      </c>
      <c r="B69" s="6" t="s">
        <v>91</v>
      </c>
      <c r="C69" s="5" t="s">
        <v>199</v>
      </c>
      <c r="D69" s="6" t="s">
        <v>204</v>
      </c>
      <c r="E69" s="6" t="s">
        <v>112</v>
      </c>
      <c r="F69" s="6">
        <v>90</v>
      </c>
      <c r="G69" s="6" t="s">
        <v>29</v>
      </c>
      <c r="H69" s="6" t="s">
        <v>208</v>
      </c>
      <c r="I69"/>
      <c r="J69"/>
      <c r="K69"/>
    </row>
    <row r="70" spans="1:13" hidden="1" x14ac:dyDescent="0.25">
      <c r="A70" s="8" t="s">
        <v>42</v>
      </c>
      <c r="B70" s="6" t="s">
        <v>91</v>
      </c>
      <c r="C70" s="5" t="s">
        <v>60</v>
      </c>
      <c r="D70" s="6" t="s">
        <v>161</v>
      </c>
      <c r="E70" s="6" t="s">
        <v>112</v>
      </c>
      <c r="F70" s="6">
        <v>38</v>
      </c>
      <c r="G70" s="6" t="s">
        <v>80</v>
      </c>
      <c r="H70" s="6" t="s">
        <v>260</v>
      </c>
      <c r="I70"/>
      <c r="J70"/>
      <c r="K70"/>
    </row>
    <row r="71" spans="1:13" hidden="1" x14ac:dyDescent="0.25">
      <c r="A71" s="5" t="s">
        <v>218</v>
      </c>
      <c r="B71" s="6" t="s">
        <v>91</v>
      </c>
      <c r="C71" s="5" t="s">
        <v>28</v>
      </c>
      <c r="D71" s="6" t="s">
        <v>212</v>
      </c>
      <c r="E71" s="6" t="s">
        <v>48</v>
      </c>
      <c r="F71" s="6">
        <v>39</v>
      </c>
      <c r="G71" s="6" t="s">
        <v>80</v>
      </c>
      <c r="H71" s="6" t="s">
        <v>213</v>
      </c>
      <c r="I71"/>
      <c r="J71"/>
      <c r="K71"/>
    </row>
    <row r="72" spans="1:13" hidden="1" x14ac:dyDescent="0.25">
      <c r="A72" s="8" t="s">
        <v>42</v>
      </c>
      <c r="B72" s="6" t="s">
        <v>91</v>
      </c>
      <c r="C72" s="5" t="s">
        <v>60</v>
      </c>
      <c r="D72" s="6" t="s">
        <v>159</v>
      </c>
      <c r="E72" s="6" t="s">
        <v>112</v>
      </c>
      <c r="F72" s="6">
        <v>8</v>
      </c>
      <c r="G72" s="6" t="s">
        <v>76</v>
      </c>
      <c r="H72" s="6" t="s">
        <v>262</v>
      </c>
      <c r="I72"/>
      <c r="J72"/>
      <c r="K72"/>
    </row>
    <row r="73" spans="1:13" hidden="1" x14ac:dyDescent="0.25">
      <c r="A73" s="5" t="s">
        <v>222</v>
      </c>
      <c r="B73" s="6" t="s">
        <v>91</v>
      </c>
      <c r="C73" s="5" t="s">
        <v>61</v>
      </c>
      <c r="D73" s="6" t="s">
        <v>223</v>
      </c>
      <c r="E73" s="6" t="s">
        <v>112</v>
      </c>
      <c r="F73" s="6">
        <v>171</v>
      </c>
      <c r="G73" s="6" t="s">
        <v>76</v>
      </c>
      <c r="H73" s="6" t="s">
        <v>224</v>
      </c>
      <c r="I73"/>
      <c r="J73"/>
      <c r="K73"/>
    </row>
    <row r="74" spans="1:13" hidden="1" x14ac:dyDescent="0.25">
      <c r="A74" s="5" t="s">
        <v>222</v>
      </c>
      <c r="B74" s="6" t="s">
        <v>91</v>
      </c>
      <c r="C74" s="5" t="s">
        <v>61</v>
      </c>
      <c r="D74" s="6" t="s">
        <v>223</v>
      </c>
      <c r="E74" s="6" t="s">
        <v>112</v>
      </c>
      <c r="F74" s="6">
        <v>171</v>
      </c>
      <c r="G74" s="6" t="s">
        <v>73</v>
      </c>
      <c r="H74" s="6" t="s">
        <v>225</v>
      </c>
      <c r="I74"/>
      <c r="J74"/>
      <c r="K74"/>
    </row>
    <row r="75" spans="1:13" hidden="1" x14ac:dyDescent="0.25">
      <c r="A75" s="8" t="s">
        <v>133</v>
      </c>
      <c r="B75" s="6" t="s">
        <v>91</v>
      </c>
      <c r="C75" s="5" t="s">
        <v>20</v>
      </c>
      <c r="D75" s="6" t="s">
        <v>134</v>
      </c>
      <c r="E75" s="6" t="s">
        <v>112</v>
      </c>
      <c r="F75" s="6">
        <v>43</v>
      </c>
      <c r="G75" s="6" t="s">
        <v>76</v>
      </c>
      <c r="H75" s="6" t="s">
        <v>246</v>
      </c>
      <c r="I75" s="11"/>
      <c r="J75" s="11"/>
      <c r="K75" s="11"/>
      <c r="L75" s="11"/>
      <c r="M75" s="11"/>
    </row>
    <row r="76" spans="1:13" hidden="1" x14ac:dyDescent="0.25">
      <c r="A76" s="5" t="s">
        <v>231</v>
      </c>
      <c r="B76" s="6" t="s">
        <v>91</v>
      </c>
      <c r="C76" s="5" t="s">
        <v>40</v>
      </c>
      <c r="D76" s="6" t="s">
        <v>18</v>
      </c>
      <c r="E76" s="6" t="s">
        <v>112</v>
      </c>
      <c r="F76" s="6">
        <v>56</v>
      </c>
      <c r="G76" s="6" t="s">
        <v>76</v>
      </c>
      <c r="H76" s="6" t="s">
        <v>247</v>
      </c>
      <c r="I76"/>
      <c r="J76"/>
      <c r="K76"/>
    </row>
    <row r="77" spans="1:13" hidden="1" x14ac:dyDescent="0.25">
      <c r="A77" s="5" t="s">
        <v>237</v>
      </c>
      <c r="B77" s="6" t="s">
        <v>91</v>
      </c>
      <c r="C77" s="5" t="s">
        <v>238</v>
      </c>
      <c r="D77" s="6" t="s">
        <v>239</v>
      </c>
      <c r="E77" s="6" t="s">
        <v>112</v>
      </c>
      <c r="F77" s="6">
        <v>31</v>
      </c>
      <c r="G77" s="6" t="s">
        <v>8</v>
      </c>
      <c r="H77" s="6" t="s">
        <v>240</v>
      </c>
      <c r="I77"/>
      <c r="J77"/>
      <c r="K77"/>
    </row>
    <row r="78" spans="1:13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73</v>
      </c>
      <c r="H78" s="6" t="s">
        <v>241</v>
      </c>
      <c r="I78"/>
      <c r="J78"/>
      <c r="K78"/>
    </row>
    <row r="79" spans="1:13" hidden="1" x14ac:dyDescent="0.25">
      <c r="A79" s="5" t="s">
        <v>237</v>
      </c>
      <c r="B79" s="6" t="s">
        <v>91</v>
      </c>
      <c r="C79" s="5" t="s">
        <v>238</v>
      </c>
      <c r="D79" s="6" t="s">
        <v>239</v>
      </c>
      <c r="E79" s="6" t="s">
        <v>112</v>
      </c>
      <c r="F79" s="6">
        <v>31</v>
      </c>
      <c r="G79" s="6" t="s">
        <v>76</v>
      </c>
      <c r="H79" s="6" t="s">
        <v>242</v>
      </c>
      <c r="I79"/>
      <c r="J79"/>
      <c r="K79"/>
    </row>
    <row r="80" spans="1:13" hidden="1" x14ac:dyDescent="0.25">
      <c r="A80" s="8" t="s">
        <v>133</v>
      </c>
      <c r="B80" s="6" t="s">
        <v>91</v>
      </c>
      <c r="C80" s="5" t="s">
        <v>20</v>
      </c>
      <c r="D80" s="6" t="s">
        <v>134</v>
      </c>
      <c r="E80" s="6" t="s">
        <v>112</v>
      </c>
      <c r="F80" s="6">
        <v>43</v>
      </c>
      <c r="G80" s="6" t="s">
        <v>76</v>
      </c>
      <c r="H80" s="6" t="s">
        <v>243</v>
      </c>
      <c r="I80"/>
      <c r="J80"/>
      <c r="K80"/>
    </row>
    <row r="81" spans="1:11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/>
      <c r="J81"/>
      <c r="K81"/>
    </row>
    <row r="82" spans="1:11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/>
      <c r="J82"/>
      <c r="K82"/>
    </row>
    <row r="83" spans="1:11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/>
      <c r="J83"/>
      <c r="K83"/>
    </row>
    <row r="84" spans="1:11" hidden="1" x14ac:dyDescent="0.25">
      <c r="A84" s="5" t="s">
        <v>42</v>
      </c>
      <c r="B84" s="6" t="s">
        <v>91</v>
      </c>
      <c r="C84" s="5" t="s">
        <v>55</v>
      </c>
      <c r="D84" s="6" t="s">
        <v>255</v>
      </c>
      <c r="E84" s="6" t="s">
        <v>112</v>
      </c>
      <c r="F84" s="6">
        <v>37</v>
      </c>
      <c r="G84" s="6" t="s">
        <v>73</v>
      </c>
      <c r="H84" s="6" t="s">
        <v>256</v>
      </c>
      <c r="I84"/>
      <c r="J84"/>
      <c r="K84"/>
    </row>
    <row r="85" spans="1:11" hidden="1" x14ac:dyDescent="0.25">
      <c r="A85" s="5" t="s">
        <v>248</v>
      </c>
      <c r="B85" s="6" t="s">
        <v>91</v>
      </c>
      <c r="C85" s="5" t="s">
        <v>249</v>
      </c>
      <c r="D85" s="6" t="s">
        <v>47</v>
      </c>
      <c r="E85" s="6" t="s">
        <v>112</v>
      </c>
      <c r="F85" s="6">
        <v>42</v>
      </c>
      <c r="G85" s="6" t="s">
        <v>76</v>
      </c>
      <c r="H85" s="6" t="s">
        <v>258</v>
      </c>
      <c r="I85"/>
      <c r="J85"/>
      <c r="K85"/>
    </row>
    <row r="86" spans="1:11" hidden="1" x14ac:dyDescent="0.25">
      <c r="A86" s="5" t="s">
        <v>269</v>
      </c>
      <c r="B86" s="6" t="s">
        <v>91</v>
      </c>
      <c r="C86" s="5" t="s">
        <v>249</v>
      </c>
      <c r="D86" s="6" t="s">
        <v>264</v>
      </c>
      <c r="E86" s="6" t="s">
        <v>112</v>
      </c>
      <c r="F86" s="6">
        <v>54</v>
      </c>
      <c r="G86" s="6" t="s">
        <v>76</v>
      </c>
      <c r="H86" s="6" t="s">
        <v>265</v>
      </c>
      <c r="I86"/>
      <c r="J86"/>
      <c r="K86"/>
    </row>
    <row r="87" spans="1:11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/>
      <c r="J87"/>
      <c r="K87"/>
    </row>
    <row r="88" spans="1:11" hidden="1" x14ac:dyDescent="0.25">
      <c r="A88" s="5" t="s">
        <v>27</v>
      </c>
      <c r="B88" s="6" t="s">
        <v>91</v>
      </c>
      <c r="C88" s="5" t="s">
        <v>65</v>
      </c>
      <c r="D88" s="6" t="s">
        <v>41</v>
      </c>
      <c r="E88" s="6" t="s">
        <v>112</v>
      </c>
      <c r="F88" s="6">
        <v>24</v>
      </c>
      <c r="G88" s="6" t="s">
        <v>29</v>
      </c>
      <c r="H88" s="6" t="s">
        <v>271</v>
      </c>
      <c r="I88"/>
      <c r="J88"/>
      <c r="K88"/>
    </row>
    <row r="89" spans="1:11" hidden="1" x14ac:dyDescent="0.25">
      <c r="A89" s="5" t="s">
        <v>27</v>
      </c>
      <c r="B89" s="6" t="s">
        <v>91</v>
      </c>
      <c r="C89" s="5" t="s">
        <v>65</v>
      </c>
      <c r="D89" s="6" t="s">
        <v>41</v>
      </c>
      <c r="E89" s="6" t="s">
        <v>112</v>
      </c>
      <c r="F89" s="6">
        <v>24</v>
      </c>
      <c r="G89" s="6" t="s">
        <v>8</v>
      </c>
      <c r="H89" s="6" t="s">
        <v>272</v>
      </c>
      <c r="I89"/>
      <c r="J89"/>
      <c r="K89"/>
    </row>
    <row r="90" spans="1:11" s="14" customFormat="1" hidden="1" x14ac:dyDescent="0.25">
      <c r="A90" s="5" t="s">
        <v>27</v>
      </c>
      <c r="B90" s="6" t="s">
        <v>91</v>
      </c>
      <c r="C90" s="5" t="s">
        <v>65</v>
      </c>
      <c r="D90" s="6" t="s">
        <v>41</v>
      </c>
      <c r="E90" s="6" t="s">
        <v>112</v>
      </c>
      <c r="F90" s="6">
        <v>24</v>
      </c>
      <c r="G90" s="6" t="s">
        <v>14</v>
      </c>
      <c r="H90" s="13" t="s">
        <v>273</v>
      </c>
    </row>
    <row r="91" spans="1:11" hidden="1" x14ac:dyDescent="0.25">
      <c r="A91" s="5" t="s">
        <v>27</v>
      </c>
      <c r="B91" s="6" t="s">
        <v>91</v>
      </c>
      <c r="C91" s="5" t="s">
        <v>65</v>
      </c>
      <c r="D91" s="6" t="s">
        <v>41</v>
      </c>
      <c r="E91" s="6" t="s">
        <v>112</v>
      </c>
      <c r="F91" s="6">
        <v>24</v>
      </c>
      <c r="G91" s="6" t="s">
        <v>274</v>
      </c>
      <c r="H91" s="6" t="s">
        <v>275</v>
      </c>
      <c r="I91"/>
      <c r="J91"/>
      <c r="K91"/>
    </row>
    <row r="92" spans="1:11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/>
      <c r="J92"/>
      <c r="K92"/>
    </row>
    <row r="93" spans="1:11" x14ac:dyDescent="0.25">
      <c r="A93" s="5" t="s">
        <v>218</v>
      </c>
      <c r="B93" s="6" t="s">
        <v>9</v>
      </c>
      <c r="C93" s="5" t="s">
        <v>28</v>
      </c>
      <c r="D93" s="6" t="s">
        <v>212</v>
      </c>
      <c r="E93" s="6" t="s">
        <v>48</v>
      </c>
      <c r="F93" s="6">
        <v>39</v>
      </c>
      <c r="G93" s="6" t="s">
        <v>16</v>
      </c>
      <c r="H93" s="6" t="s">
        <v>213</v>
      </c>
      <c r="I93" s="6">
        <v>1</v>
      </c>
      <c r="J93" s="6">
        <v>1</v>
      </c>
      <c r="K93" s="6"/>
    </row>
    <row r="94" spans="1:11" x14ac:dyDescent="0.25">
      <c r="A94" s="8" t="s">
        <v>133</v>
      </c>
      <c r="B94" s="6" t="s">
        <v>9</v>
      </c>
      <c r="C94" s="5" t="s">
        <v>19</v>
      </c>
      <c r="D94" s="6" t="s">
        <v>49</v>
      </c>
      <c r="E94" s="6" t="s">
        <v>48</v>
      </c>
      <c r="F94" s="6">
        <v>2</v>
      </c>
      <c r="G94" s="6" t="s">
        <v>16</v>
      </c>
      <c r="H94" s="6" t="s">
        <v>50</v>
      </c>
      <c r="I94" s="6">
        <v>2</v>
      </c>
      <c r="J94" s="6">
        <v>2</v>
      </c>
      <c r="K94" s="6"/>
    </row>
    <row r="95" spans="1:11" x14ac:dyDescent="0.25">
      <c r="A95" s="5" t="s">
        <v>170</v>
      </c>
      <c r="B95" s="6" t="s">
        <v>9</v>
      </c>
      <c r="C95" s="5" t="s">
        <v>342</v>
      </c>
      <c r="D95" s="6" t="s">
        <v>181</v>
      </c>
      <c r="E95" s="6" t="s">
        <v>24</v>
      </c>
      <c r="F95" s="6" t="s">
        <v>66</v>
      </c>
      <c r="G95" s="6" t="s">
        <v>16</v>
      </c>
      <c r="H95" s="6" t="s">
        <v>346</v>
      </c>
      <c r="I95" s="6">
        <v>3</v>
      </c>
      <c r="J95" s="6">
        <v>3</v>
      </c>
      <c r="K95" s="6"/>
    </row>
    <row r="96" spans="1:11" x14ac:dyDescent="0.25">
      <c r="A96" s="5" t="s">
        <v>170</v>
      </c>
      <c r="B96" s="6" t="s">
        <v>9</v>
      </c>
      <c r="C96" s="5" t="s">
        <v>342</v>
      </c>
      <c r="D96" s="6" t="s">
        <v>67</v>
      </c>
      <c r="E96" s="6" t="s">
        <v>67</v>
      </c>
      <c r="F96" s="6" t="s">
        <v>66</v>
      </c>
      <c r="G96" s="6" t="s">
        <v>16</v>
      </c>
      <c r="H96" s="6" t="s">
        <v>345</v>
      </c>
      <c r="I96" s="6">
        <v>4</v>
      </c>
      <c r="J96" s="6">
        <v>4</v>
      </c>
      <c r="K96" s="6"/>
    </row>
    <row r="97" spans="1:11" x14ac:dyDescent="0.25">
      <c r="A97" s="8" t="s">
        <v>133</v>
      </c>
      <c r="B97" s="6" t="s">
        <v>9</v>
      </c>
      <c r="C97" s="5" t="s">
        <v>19</v>
      </c>
      <c r="D97" s="6" t="s">
        <v>144</v>
      </c>
      <c r="E97" s="6" t="s">
        <v>24</v>
      </c>
      <c r="F97" s="6">
        <v>15108</v>
      </c>
      <c r="G97" s="6" t="s">
        <v>16</v>
      </c>
      <c r="H97" s="6" t="s">
        <v>145</v>
      </c>
      <c r="I97" s="6">
        <v>5</v>
      </c>
      <c r="J97" s="6">
        <v>5</v>
      </c>
      <c r="K97" s="6"/>
    </row>
    <row r="98" spans="1:11" x14ac:dyDescent="0.25">
      <c r="A98" s="5" t="s">
        <v>42</v>
      </c>
      <c r="B98" s="6" t="s">
        <v>9</v>
      </c>
      <c r="C98" s="5" t="s">
        <v>60</v>
      </c>
      <c r="D98" s="6" t="s">
        <v>253</v>
      </c>
      <c r="E98" s="6" t="s">
        <v>254</v>
      </c>
      <c r="F98" s="6">
        <v>1</v>
      </c>
      <c r="G98" s="6" t="s">
        <v>16</v>
      </c>
      <c r="H98" s="6" t="s">
        <v>253</v>
      </c>
      <c r="I98" s="6">
        <v>7</v>
      </c>
      <c r="J98" s="6">
        <v>6</v>
      </c>
      <c r="K98" s="6"/>
    </row>
    <row r="99" spans="1:11" x14ac:dyDescent="0.25">
      <c r="A99" s="8" t="s">
        <v>133</v>
      </c>
      <c r="B99" s="6" t="s">
        <v>9</v>
      </c>
      <c r="C99" s="5" t="s">
        <v>19</v>
      </c>
      <c r="D99" s="6" t="s">
        <v>314</v>
      </c>
      <c r="E99" s="6" t="s">
        <v>48</v>
      </c>
      <c r="F99" s="6" t="s">
        <v>66</v>
      </c>
      <c r="G99" s="6" t="s">
        <v>16</v>
      </c>
      <c r="H99" s="6" t="s">
        <v>315</v>
      </c>
      <c r="I99" s="6">
        <v>8</v>
      </c>
      <c r="J99" s="6">
        <v>7</v>
      </c>
      <c r="K99" s="6"/>
    </row>
    <row r="100" spans="1:11" x14ac:dyDescent="0.25">
      <c r="A100" s="5" t="s">
        <v>42</v>
      </c>
      <c r="B100" s="6" t="s">
        <v>9</v>
      </c>
      <c r="C100" s="5" t="s">
        <v>60</v>
      </c>
      <c r="D100" s="6" t="s">
        <v>266</v>
      </c>
      <c r="E100" s="6" t="s">
        <v>267</v>
      </c>
      <c r="F100" s="6">
        <v>7</v>
      </c>
      <c r="G100" s="6" t="s">
        <v>16</v>
      </c>
      <c r="H100" s="6" t="s">
        <v>323</v>
      </c>
      <c r="I100" s="6">
        <v>11</v>
      </c>
      <c r="J100" s="6">
        <v>8</v>
      </c>
      <c r="K100" s="6"/>
    </row>
    <row r="101" spans="1:11" x14ac:dyDescent="0.25">
      <c r="A101" s="5" t="s">
        <v>244</v>
      </c>
      <c r="B101" s="6" t="s">
        <v>9</v>
      </c>
      <c r="C101" s="5" t="s">
        <v>58</v>
      </c>
      <c r="D101" s="6" t="s">
        <v>66</v>
      </c>
      <c r="E101" s="6" t="s">
        <v>22</v>
      </c>
      <c r="F101" s="6">
        <v>301</v>
      </c>
      <c r="G101" s="6" t="s">
        <v>16</v>
      </c>
      <c r="H101" s="6" t="s">
        <v>245</v>
      </c>
      <c r="I101" s="6">
        <v>12</v>
      </c>
      <c r="J101" s="6">
        <v>9</v>
      </c>
      <c r="K101" s="6"/>
    </row>
    <row r="102" spans="1:11" x14ac:dyDescent="0.25">
      <c r="A102" s="8" t="s">
        <v>170</v>
      </c>
      <c r="B102" s="6" t="s">
        <v>9</v>
      </c>
      <c r="C102" s="5" t="s">
        <v>171</v>
      </c>
      <c r="D102" s="6" t="s">
        <v>33</v>
      </c>
      <c r="E102" s="6" t="s">
        <v>15</v>
      </c>
      <c r="F102" s="6">
        <v>70</v>
      </c>
      <c r="G102" s="6" t="s">
        <v>16</v>
      </c>
      <c r="H102" s="6" t="s">
        <v>180</v>
      </c>
      <c r="I102" s="6">
        <v>13</v>
      </c>
      <c r="J102" s="6">
        <v>10</v>
      </c>
      <c r="K102" s="6"/>
    </row>
    <row r="103" spans="1:11" s="24" customFormat="1" x14ac:dyDescent="0.25">
      <c r="A103" s="8" t="s">
        <v>11</v>
      </c>
      <c r="B103" s="6" t="s">
        <v>9</v>
      </c>
      <c r="C103" s="5" t="s">
        <v>110</v>
      </c>
      <c r="D103" s="6" t="s">
        <v>26</v>
      </c>
      <c r="E103" s="6" t="s">
        <v>24</v>
      </c>
      <c r="F103" s="6">
        <v>0</v>
      </c>
      <c r="G103" s="6" t="s">
        <v>16</v>
      </c>
      <c r="H103" s="6" t="s">
        <v>351</v>
      </c>
      <c r="I103" s="6">
        <v>14</v>
      </c>
      <c r="J103" s="6">
        <v>11</v>
      </c>
      <c r="K103" s="6"/>
    </row>
    <row r="104" spans="1:11" x14ac:dyDescent="0.25">
      <c r="A104" s="8" t="s">
        <v>153</v>
      </c>
      <c r="B104" s="6" t="s">
        <v>9</v>
      </c>
      <c r="C104" s="5" t="s">
        <v>117</v>
      </c>
      <c r="D104" s="6" t="s">
        <v>154</v>
      </c>
      <c r="E104" s="6" t="s">
        <v>155</v>
      </c>
      <c r="F104" s="6">
        <v>525</v>
      </c>
      <c r="G104" s="6" t="s">
        <v>16</v>
      </c>
      <c r="H104" s="6" t="s">
        <v>156</v>
      </c>
      <c r="I104" s="6">
        <v>15</v>
      </c>
      <c r="J104" s="6">
        <v>12</v>
      </c>
      <c r="K104" s="6"/>
    </row>
    <row r="105" spans="1:11" s="24" customFormat="1" x14ac:dyDescent="0.25">
      <c r="A105" s="8" t="s">
        <v>133</v>
      </c>
      <c r="B105" s="6" t="s">
        <v>9</v>
      </c>
      <c r="C105" s="5" t="s">
        <v>20</v>
      </c>
      <c r="D105" s="6" t="s">
        <v>21</v>
      </c>
      <c r="E105" s="6" t="s">
        <v>22</v>
      </c>
      <c r="F105" s="6">
        <v>124</v>
      </c>
      <c r="G105" s="6" t="s">
        <v>16</v>
      </c>
      <c r="H105" s="6" t="s">
        <v>23</v>
      </c>
      <c r="I105" s="6">
        <v>18</v>
      </c>
      <c r="J105" s="6">
        <v>13</v>
      </c>
      <c r="K105" s="6"/>
    </row>
    <row r="106" spans="1:11" x14ac:dyDescent="0.25">
      <c r="A106" s="8" t="s">
        <v>42</v>
      </c>
      <c r="B106" s="6" t="s">
        <v>9</v>
      </c>
      <c r="C106" s="5" t="s">
        <v>55</v>
      </c>
      <c r="D106" s="6" t="s">
        <v>44</v>
      </c>
      <c r="E106" s="6" t="s">
        <v>82</v>
      </c>
      <c r="F106" s="6">
        <v>6</v>
      </c>
      <c r="G106" s="6" t="s">
        <v>16</v>
      </c>
      <c r="H106" s="6" t="s">
        <v>309</v>
      </c>
      <c r="I106" s="6">
        <v>21</v>
      </c>
      <c r="J106" s="6">
        <v>14</v>
      </c>
      <c r="K106" s="6"/>
    </row>
    <row r="107" spans="1:11" x14ac:dyDescent="0.25">
      <c r="A107" s="5" t="s">
        <v>196</v>
      </c>
      <c r="B107" s="6" t="s">
        <v>9</v>
      </c>
      <c r="C107" s="5" t="s">
        <v>340</v>
      </c>
      <c r="D107" s="6" t="s">
        <v>149</v>
      </c>
      <c r="E107" s="6" t="s">
        <v>200</v>
      </c>
      <c r="F107" s="6">
        <v>192</v>
      </c>
      <c r="G107" s="6" t="s">
        <v>16</v>
      </c>
      <c r="H107" s="6" t="s">
        <v>341</v>
      </c>
      <c r="I107" s="6">
        <v>32</v>
      </c>
      <c r="J107" s="6">
        <v>15</v>
      </c>
      <c r="K107" s="6"/>
    </row>
    <row r="108" spans="1:11" x14ac:dyDescent="0.25">
      <c r="A108" s="5" t="s">
        <v>237</v>
      </c>
      <c r="B108" s="6" t="s">
        <v>9</v>
      </c>
      <c r="C108" s="5" t="s">
        <v>319</v>
      </c>
      <c r="D108" s="6" t="s">
        <v>320</v>
      </c>
      <c r="E108" s="6" t="s">
        <v>200</v>
      </c>
      <c r="F108" s="6" t="s">
        <v>66</v>
      </c>
      <c r="G108" s="6" t="s">
        <v>16</v>
      </c>
      <c r="H108" s="6" t="s">
        <v>321</v>
      </c>
      <c r="I108" s="6">
        <v>36</v>
      </c>
      <c r="J108" s="6">
        <v>16</v>
      </c>
      <c r="K108" s="6"/>
    </row>
    <row r="109" spans="1:11" x14ac:dyDescent="0.25">
      <c r="A109" s="8" t="s">
        <v>42</v>
      </c>
      <c r="B109" s="6" t="s">
        <v>9</v>
      </c>
      <c r="C109" s="5" t="s">
        <v>55</v>
      </c>
      <c r="D109" s="6" t="s">
        <v>103</v>
      </c>
      <c r="E109" s="6" t="s">
        <v>82</v>
      </c>
      <c r="F109" s="6">
        <v>52</v>
      </c>
      <c r="G109" s="6" t="s">
        <v>16</v>
      </c>
      <c r="H109" s="6" t="s">
        <v>308</v>
      </c>
      <c r="I109" s="6">
        <v>41</v>
      </c>
      <c r="J109" s="6">
        <v>17</v>
      </c>
      <c r="K109" s="6"/>
    </row>
    <row r="110" spans="1:11" x14ac:dyDescent="0.25">
      <c r="A110" s="48" t="s">
        <v>248</v>
      </c>
      <c r="B110" s="49" t="s">
        <v>9</v>
      </c>
      <c r="C110" s="48" t="s">
        <v>249</v>
      </c>
      <c r="D110" s="49" t="s">
        <v>250</v>
      </c>
      <c r="E110" s="49" t="s">
        <v>251</v>
      </c>
      <c r="F110" s="49">
        <v>4</v>
      </c>
      <c r="G110" s="49" t="s">
        <v>16</v>
      </c>
      <c r="H110" s="49" t="s">
        <v>252</v>
      </c>
      <c r="I110" s="49"/>
      <c r="J110" s="49"/>
      <c r="K110" s="49"/>
    </row>
    <row r="111" spans="1:11" x14ac:dyDescent="0.25">
      <c r="A111" s="48" t="s">
        <v>311</v>
      </c>
      <c r="B111" s="49" t="s">
        <v>9</v>
      </c>
      <c r="C111" s="48" t="s">
        <v>148</v>
      </c>
      <c r="D111" s="49" t="s">
        <v>149</v>
      </c>
      <c r="E111" s="49" t="s">
        <v>150</v>
      </c>
      <c r="F111" s="49" t="s">
        <v>151</v>
      </c>
      <c r="G111" s="49" t="s">
        <v>16</v>
      </c>
      <c r="H111" s="49" t="s">
        <v>312</v>
      </c>
      <c r="I111" s="49"/>
      <c r="J111" s="49"/>
      <c r="K111" s="49"/>
    </row>
    <row r="112" spans="1:11" x14ac:dyDescent="0.25">
      <c r="A112" s="8" t="s">
        <v>42</v>
      </c>
      <c r="B112" s="6" t="s">
        <v>9</v>
      </c>
      <c r="C112" s="5" t="s">
        <v>55</v>
      </c>
      <c r="D112" s="6" t="s">
        <v>97</v>
      </c>
      <c r="E112" s="6" t="s">
        <v>112</v>
      </c>
      <c r="F112" s="6">
        <v>69</v>
      </c>
      <c r="G112" s="6" t="s">
        <v>307</v>
      </c>
      <c r="H112" s="6" t="s">
        <v>102</v>
      </c>
      <c r="I112" s="6">
        <v>6</v>
      </c>
      <c r="J112" s="6"/>
      <c r="K112" s="6">
        <v>1</v>
      </c>
    </row>
    <row r="113" spans="1:11" x14ac:dyDescent="0.25">
      <c r="A113" s="8" t="s">
        <v>11</v>
      </c>
      <c r="B113" s="6" t="s">
        <v>9</v>
      </c>
      <c r="C113" s="5" t="s">
        <v>110</v>
      </c>
      <c r="D113" s="6" t="s">
        <v>111</v>
      </c>
      <c r="E113" s="6" t="s">
        <v>112</v>
      </c>
      <c r="F113" s="6">
        <v>114</v>
      </c>
      <c r="G113" s="6" t="s">
        <v>307</v>
      </c>
      <c r="H113" s="6" t="s">
        <v>350</v>
      </c>
      <c r="I113" s="6">
        <v>9</v>
      </c>
      <c r="J113" s="6"/>
      <c r="K113" s="6">
        <v>2</v>
      </c>
    </row>
    <row r="114" spans="1:11" x14ac:dyDescent="0.25">
      <c r="A114" s="8" t="s">
        <v>133</v>
      </c>
      <c r="B114" s="6" t="s">
        <v>9</v>
      </c>
      <c r="C114" s="5" t="s">
        <v>19</v>
      </c>
      <c r="D114" s="6" t="s">
        <v>68</v>
      </c>
      <c r="E114" s="6" t="s">
        <v>112</v>
      </c>
      <c r="F114" s="6">
        <v>41</v>
      </c>
      <c r="G114" s="6" t="s">
        <v>307</v>
      </c>
      <c r="H114" s="6" t="s">
        <v>359</v>
      </c>
      <c r="I114" s="6">
        <v>10</v>
      </c>
      <c r="J114" s="6"/>
      <c r="K114" s="6">
        <v>3</v>
      </c>
    </row>
    <row r="115" spans="1:11" x14ac:dyDescent="0.25">
      <c r="A115" s="5" t="s">
        <v>42</v>
      </c>
      <c r="B115" s="6" t="s">
        <v>9</v>
      </c>
      <c r="C115" s="5" t="s">
        <v>60</v>
      </c>
      <c r="D115" s="6" t="s">
        <v>324</v>
      </c>
      <c r="E115" s="6" t="s">
        <v>112</v>
      </c>
      <c r="F115" s="6">
        <v>8</v>
      </c>
      <c r="G115" s="6" t="s">
        <v>307</v>
      </c>
      <c r="H115" s="6" t="s">
        <v>325</v>
      </c>
      <c r="I115" s="6">
        <v>16</v>
      </c>
      <c r="J115" s="6"/>
      <c r="K115" s="6">
        <v>4</v>
      </c>
    </row>
    <row r="116" spans="1:11" x14ac:dyDescent="0.25">
      <c r="A116" s="5" t="s">
        <v>170</v>
      </c>
      <c r="B116" s="6" t="s">
        <v>9</v>
      </c>
      <c r="C116" s="5" t="s">
        <v>342</v>
      </c>
      <c r="D116" s="6" t="s">
        <v>32</v>
      </c>
      <c r="E116" s="6" t="s">
        <v>112</v>
      </c>
      <c r="F116" s="6">
        <v>52</v>
      </c>
      <c r="G116" s="6" t="s">
        <v>307</v>
      </c>
      <c r="H116" s="6" t="s">
        <v>344</v>
      </c>
      <c r="I116" s="6">
        <v>17</v>
      </c>
      <c r="J116" s="6"/>
      <c r="K116" s="6">
        <v>5</v>
      </c>
    </row>
    <row r="117" spans="1:11" x14ac:dyDescent="0.25">
      <c r="A117" s="5" t="s">
        <v>196</v>
      </c>
      <c r="B117" s="6" t="s">
        <v>9</v>
      </c>
      <c r="C117" s="5" t="s">
        <v>335</v>
      </c>
      <c r="D117" s="6" t="s">
        <v>204</v>
      </c>
      <c r="E117" s="6" t="s">
        <v>112</v>
      </c>
      <c r="F117" s="6">
        <v>90</v>
      </c>
      <c r="G117" s="6" t="s">
        <v>307</v>
      </c>
      <c r="H117" s="6" t="s">
        <v>336</v>
      </c>
      <c r="I117" s="6">
        <v>19</v>
      </c>
      <c r="J117" s="6"/>
      <c r="K117" s="6">
        <v>6</v>
      </c>
    </row>
    <row r="118" spans="1:11" x14ac:dyDescent="0.25">
      <c r="A118" s="8" t="s">
        <v>133</v>
      </c>
      <c r="B118" s="6" t="s">
        <v>9</v>
      </c>
      <c r="C118" s="5" t="s">
        <v>20</v>
      </c>
      <c r="D118" s="6" t="s">
        <v>134</v>
      </c>
      <c r="E118" s="6" t="s">
        <v>112</v>
      </c>
      <c r="F118" s="6">
        <v>43</v>
      </c>
      <c r="G118" s="6" t="s">
        <v>307</v>
      </c>
      <c r="H118" s="6" t="s">
        <v>316</v>
      </c>
      <c r="I118" s="6">
        <v>20</v>
      </c>
      <c r="J118" s="6"/>
      <c r="K118" s="6">
        <v>7</v>
      </c>
    </row>
    <row r="119" spans="1:11" x14ac:dyDescent="0.25">
      <c r="A119" s="5" t="s">
        <v>42</v>
      </c>
      <c r="B119" s="6" t="s">
        <v>9</v>
      </c>
      <c r="C119" s="5" t="s">
        <v>60</v>
      </c>
      <c r="D119" s="6" t="s">
        <v>255</v>
      </c>
      <c r="E119" s="6" t="s">
        <v>112</v>
      </c>
      <c r="F119" s="6">
        <v>37</v>
      </c>
      <c r="G119" s="6" t="s">
        <v>307</v>
      </c>
      <c r="H119" s="6" t="s">
        <v>326</v>
      </c>
      <c r="I119" s="6">
        <v>22</v>
      </c>
      <c r="J119" s="6"/>
      <c r="K119" s="6">
        <v>8</v>
      </c>
    </row>
    <row r="120" spans="1:11" x14ac:dyDescent="0.25">
      <c r="A120" s="8" t="s">
        <v>185</v>
      </c>
      <c r="B120" s="6" t="s">
        <v>9</v>
      </c>
      <c r="C120" s="5" t="s">
        <v>36</v>
      </c>
      <c r="D120" s="6" t="s">
        <v>38</v>
      </c>
      <c r="E120" s="6" t="s">
        <v>112</v>
      </c>
      <c r="F120" s="6">
        <v>16</v>
      </c>
      <c r="G120" s="26" t="s">
        <v>307</v>
      </c>
      <c r="H120" s="26" t="s">
        <v>327</v>
      </c>
      <c r="I120" s="6">
        <v>23</v>
      </c>
      <c r="J120" s="6"/>
      <c r="K120" s="6">
        <v>9</v>
      </c>
    </row>
    <row r="121" spans="1:11" x14ac:dyDescent="0.25">
      <c r="A121" s="5" t="s">
        <v>170</v>
      </c>
      <c r="B121" s="6" t="s">
        <v>9</v>
      </c>
      <c r="C121" s="5" t="s">
        <v>342</v>
      </c>
      <c r="D121" s="6" t="s">
        <v>35</v>
      </c>
      <c r="E121" s="6" t="s">
        <v>112</v>
      </c>
      <c r="F121" s="6">
        <v>51</v>
      </c>
      <c r="G121" s="6" t="s">
        <v>307</v>
      </c>
      <c r="H121" s="6" t="s">
        <v>343</v>
      </c>
      <c r="I121" s="6">
        <v>24</v>
      </c>
      <c r="J121" s="6"/>
      <c r="K121" s="6">
        <v>10</v>
      </c>
    </row>
    <row r="122" spans="1:11" x14ac:dyDescent="0.25">
      <c r="A122" s="8" t="s">
        <v>133</v>
      </c>
      <c r="B122" s="6" t="s">
        <v>9</v>
      </c>
      <c r="C122" s="5" t="s">
        <v>46</v>
      </c>
      <c r="D122" s="6" t="s">
        <v>47</v>
      </c>
      <c r="E122" s="6" t="s">
        <v>112</v>
      </c>
      <c r="F122" s="6">
        <v>42</v>
      </c>
      <c r="G122" s="6" t="s">
        <v>307</v>
      </c>
      <c r="H122" s="6" t="s">
        <v>317</v>
      </c>
      <c r="I122" s="6">
        <v>25</v>
      </c>
      <c r="J122" s="6"/>
      <c r="K122" s="6">
        <v>11</v>
      </c>
    </row>
    <row r="123" spans="1:11" x14ac:dyDescent="0.25">
      <c r="A123" s="8" t="s">
        <v>11</v>
      </c>
      <c r="B123" s="6" t="s">
        <v>9</v>
      </c>
      <c r="C123" s="5" t="s">
        <v>110</v>
      </c>
      <c r="D123" s="6" t="s">
        <v>13</v>
      </c>
      <c r="E123" s="6" t="s">
        <v>112</v>
      </c>
      <c r="F123" s="6">
        <v>111</v>
      </c>
      <c r="G123" s="12" t="s">
        <v>307</v>
      </c>
      <c r="H123" s="12" t="s">
        <v>348</v>
      </c>
      <c r="I123" s="6">
        <v>26</v>
      </c>
      <c r="J123" s="6"/>
      <c r="K123" s="6">
        <v>12</v>
      </c>
    </row>
    <row r="124" spans="1:11" x14ac:dyDescent="0.25">
      <c r="A124" s="5" t="s">
        <v>27</v>
      </c>
      <c r="B124" s="6" t="s">
        <v>9</v>
      </c>
      <c r="C124" s="5" t="s">
        <v>66</v>
      </c>
      <c r="D124" s="6" t="s">
        <v>66</v>
      </c>
      <c r="E124" s="6" t="s">
        <v>112</v>
      </c>
      <c r="F124" s="6">
        <v>24</v>
      </c>
      <c r="G124" s="6" t="s">
        <v>307</v>
      </c>
      <c r="H124" s="6" t="s">
        <v>318</v>
      </c>
      <c r="I124" s="6">
        <v>27</v>
      </c>
      <c r="J124" s="6"/>
      <c r="K124" s="6">
        <v>13</v>
      </c>
    </row>
    <row r="125" spans="1:11" x14ac:dyDescent="0.25">
      <c r="A125" s="5" t="s">
        <v>231</v>
      </c>
      <c r="B125" s="6" t="s">
        <v>9</v>
      </c>
      <c r="C125" s="5" t="s">
        <v>40</v>
      </c>
      <c r="D125" s="6" t="s">
        <v>18</v>
      </c>
      <c r="E125" s="6" t="s">
        <v>112</v>
      </c>
      <c r="F125" s="6">
        <v>56</v>
      </c>
      <c r="G125" s="6" t="s">
        <v>307</v>
      </c>
      <c r="H125" s="6" t="s">
        <v>306</v>
      </c>
      <c r="I125" s="6">
        <v>28</v>
      </c>
      <c r="J125" s="6"/>
      <c r="K125" s="6">
        <v>14</v>
      </c>
    </row>
    <row r="126" spans="1:11" x14ac:dyDescent="0.25">
      <c r="A126" s="8" t="s">
        <v>133</v>
      </c>
      <c r="B126" s="6" t="s">
        <v>9</v>
      </c>
      <c r="C126" s="5" t="s">
        <v>46</v>
      </c>
      <c r="D126" s="6" t="s">
        <v>45</v>
      </c>
      <c r="E126" s="6" t="s">
        <v>112</v>
      </c>
      <c r="F126" s="6">
        <v>23</v>
      </c>
      <c r="G126" s="6" t="s">
        <v>307</v>
      </c>
      <c r="H126" s="6" t="s">
        <v>246</v>
      </c>
      <c r="I126" s="6">
        <v>29</v>
      </c>
      <c r="J126" s="6"/>
      <c r="K126" s="6">
        <v>15</v>
      </c>
    </row>
    <row r="127" spans="1:11" x14ac:dyDescent="0.25">
      <c r="A127" s="5" t="s">
        <v>237</v>
      </c>
      <c r="B127" s="6" t="s">
        <v>9</v>
      </c>
      <c r="C127" s="5" t="s">
        <v>238</v>
      </c>
      <c r="D127" s="6" t="s">
        <v>239</v>
      </c>
      <c r="E127" s="6" t="s">
        <v>112</v>
      </c>
      <c r="F127" s="6">
        <v>31</v>
      </c>
      <c r="G127" s="6" t="s">
        <v>307</v>
      </c>
      <c r="H127" s="6" t="s">
        <v>242</v>
      </c>
      <c r="I127" s="6">
        <v>30</v>
      </c>
      <c r="J127" s="6"/>
      <c r="K127" s="6">
        <v>16</v>
      </c>
    </row>
    <row r="128" spans="1:11" x14ac:dyDescent="0.25">
      <c r="A128" s="8" t="s">
        <v>185</v>
      </c>
      <c r="B128" s="6" t="s">
        <v>9</v>
      </c>
      <c r="C128" s="5" t="s">
        <v>36</v>
      </c>
      <c r="D128" s="6" t="s">
        <v>37</v>
      </c>
      <c r="E128" s="6" t="s">
        <v>112</v>
      </c>
      <c r="F128" s="6">
        <v>17</v>
      </c>
      <c r="G128" s="6" t="s">
        <v>307</v>
      </c>
      <c r="H128" s="6" t="s">
        <v>328</v>
      </c>
      <c r="I128" s="6">
        <v>31</v>
      </c>
      <c r="J128" s="6"/>
      <c r="K128" s="6">
        <v>17</v>
      </c>
    </row>
    <row r="129" spans="1:11" x14ac:dyDescent="0.25">
      <c r="A129" s="5" t="s">
        <v>222</v>
      </c>
      <c r="B129" s="6" t="s">
        <v>9</v>
      </c>
      <c r="C129" s="5" t="s">
        <v>61</v>
      </c>
      <c r="D129" s="6" t="s">
        <v>223</v>
      </c>
      <c r="E129" s="6" t="s">
        <v>112</v>
      </c>
      <c r="F129" s="6">
        <v>171</v>
      </c>
      <c r="G129" s="6" t="s">
        <v>307</v>
      </c>
      <c r="H129" s="6" t="s">
        <v>310</v>
      </c>
      <c r="I129" s="6">
        <v>33</v>
      </c>
      <c r="J129" s="6"/>
      <c r="K129" s="6">
        <v>18</v>
      </c>
    </row>
    <row r="130" spans="1:11" x14ac:dyDescent="0.25">
      <c r="A130" s="8" t="s">
        <v>185</v>
      </c>
      <c r="B130" s="6" t="s">
        <v>9</v>
      </c>
      <c r="C130" s="5" t="s">
        <v>36</v>
      </c>
      <c r="D130" s="6" t="s">
        <v>191</v>
      </c>
      <c r="E130" s="6" t="s">
        <v>112</v>
      </c>
      <c r="F130" s="6">
        <v>18</v>
      </c>
      <c r="G130" s="6" t="s">
        <v>307</v>
      </c>
      <c r="H130" s="6" t="s">
        <v>329</v>
      </c>
      <c r="I130" s="6">
        <v>34</v>
      </c>
      <c r="J130" s="6"/>
      <c r="K130" s="6">
        <v>19</v>
      </c>
    </row>
    <row r="131" spans="1:11" x14ac:dyDescent="0.25">
      <c r="A131" s="5" t="s">
        <v>196</v>
      </c>
      <c r="B131" s="6" t="s">
        <v>9</v>
      </c>
      <c r="C131" s="5" t="s">
        <v>337</v>
      </c>
      <c r="D131" s="6" t="s">
        <v>202</v>
      </c>
      <c r="E131" s="6" t="s">
        <v>112</v>
      </c>
      <c r="F131" s="6">
        <v>91</v>
      </c>
      <c r="G131" s="6" t="s">
        <v>307</v>
      </c>
      <c r="H131" s="6" t="s">
        <v>338</v>
      </c>
      <c r="I131" s="6">
        <v>37</v>
      </c>
      <c r="J131" s="6"/>
      <c r="K131" s="6">
        <v>20</v>
      </c>
    </row>
    <row r="132" spans="1:11" x14ac:dyDescent="0.25">
      <c r="A132" s="8" t="s">
        <v>185</v>
      </c>
      <c r="B132" s="6" t="s">
        <v>9</v>
      </c>
      <c r="C132" s="5" t="s">
        <v>36</v>
      </c>
      <c r="D132" s="6" t="s">
        <v>39</v>
      </c>
      <c r="E132" s="6" t="s">
        <v>112</v>
      </c>
      <c r="F132" s="6">
        <v>20</v>
      </c>
      <c r="G132" s="6" t="s">
        <v>307</v>
      </c>
      <c r="H132" s="6" t="s">
        <v>330</v>
      </c>
      <c r="I132" s="6">
        <v>38</v>
      </c>
      <c r="J132" s="6"/>
      <c r="K132" s="6">
        <v>21</v>
      </c>
    </row>
    <row r="133" spans="1:11" x14ac:dyDescent="0.25">
      <c r="A133" s="20" t="s">
        <v>11</v>
      </c>
      <c r="B133" s="6" t="s">
        <v>9</v>
      </c>
      <c r="C133" s="5" t="s">
        <v>110</v>
      </c>
      <c r="D133" s="6" t="s">
        <v>37</v>
      </c>
      <c r="E133" s="6" t="s">
        <v>112</v>
      </c>
      <c r="F133" s="6">
        <v>113</v>
      </c>
      <c r="G133" s="6" t="s">
        <v>307</v>
      </c>
      <c r="H133" s="6" t="s">
        <v>349</v>
      </c>
      <c r="I133" s="6">
        <v>39</v>
      </c>
      <c r="J133" s="6"/>
      <c r="K133" s="6">
        <v>22</v>
      </c>
    </row>
    <row r="134" spans="1:11" x14ac:dyDescent="0.25">
      <c r="A134" s="8" t="s">
        <v>42</v>
      </c>
      <c r="B134" s="6" t="s">
        <v>9</v>
      </c>
      <c r="C134" s="5" t="s">
        <v>55</v>
      </c>
      <c r="D134" s="6" t="s">
        <v>92</v>
      </c>
      <c r="E134" s="6" t="s">
        <v>93</v>
      </c>
      <c r="F134" s="6">
        <v>67</v>
      </c>
      <c r="G134" s="6" t="s">
        <v>307</v>
      </c>
      <c r="H134" s="6" t="s">
        <v>339</v>
      </c>
      <c r="I134" s="6">
        <v>40</v>
      </c>
      <c r="J134" s="6"/>
      <c r="K134" s="6">
        <v>23</v>
      </c>
    </row>
    <row r="135" spans="1:11" x14ac:dyDescent="0.25">
      <c r="A135" s="5" t="s">
        <v>42</v>
      </c>
      <c r="B135" s="6" t="s">
        <v>9</v>
      </c>
      <c r="C135" s="5" t="s">
        <v>60</v>
      </c>
      <c r="D135" s="6" t="s">
        <v>95</v>
      </c>
      <c r="E135" s="6" t="s">
        <v>112</v>
      </c>
      <c r="F135" s="6">
        <v>38</v>
      </c>
      <c r="G135" s="6" t="s">
        <v>307</v>
      </c>
      <c r="H135" s="6" t="s">
        <v>322</v>
      </c>
      <c r="I135" s="6" t="s">
        <v>360</v>
      </c>
      <c r="J135" s="6"/>
      <c r="K135" s="6"/>
    </row>
    <row r="136" spans="1:11" x14ac:dyDescent="0.25">
      <c r="A136" s="5"/>
      <c r="B136" s="6"/>
      <c r="C136" s="5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5"/>
      <c r="B137" s="6"/>
      <c r="C137" s="5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5"/>
      <c r="B138" s="6"/>
      <c r="C138" s="5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5"/>
      <c r="B139" s="6"/>
      <c r="C139" s="5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5"/>
      <c r="B140" s="6"/>
      <c r="C140" s="5"/>
      <c r="D140" s="6"/>
      <c r="E140" s="6"/>
      <c r="F140" s="6"/>
      <c r="G140" s="6"/>
      <c r="H140" s="6"/>
      <c r="I140" s="6"/>
      <c r="J140" s="6"/>
      <c r="K140" s="6"/>
    </row>
  </sheetData>
  <autoFilter ref="A2:H135">
    <filterColumn colId="1">
      <filters>
        <filter val="MS"/>
      </filters>
    </filterColumn>
    <sortState ref="A93:H135">
      <sortCondition ref="E96"/>
    </sortState>
  </autoFilter>
  <sortState ref="A93:K135">
    <sortCondition ref="G95"/>
  </sortState>
  <pageMargins left="0.7" right="0.7" top="0.78740157499999996" bottom="0.78740157499999996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O92"/>
  <sheetViews>
    <sheetView zoomScaleNormal="100" workbookViewId="0">
      <selection activeCell="C1" sqref="C1"/>
    </sheetView>
  </sheetViews>
  <sheetFormatPr defaultRowHeight="15" x14ac:dyDescent="0.25"/>
  <cols>
    <col min="1" max="1" width="23.85546875" bestFit="1" customWidth="1"/>
    <col min="2" max="2" width="9.140625" style="2" hidden="1" customWidth="1"/>
    <col min="3" max="3" width="15.85546875" customWidth="1"/>
    <col min="4" max="4" width="22.140625" style="2" customWidth="1"/>
    <col min="5" max="5" width="10" style="2" hidden="1" customWidth="1"/>
    <col min="6" max="6" width="9.85546875" style="2" hidden="1" customWidth="1"/>
    <col min="7" max="7" width="14.140625" style="2" hidden="1" customWidth="1"/>
    <col min="8" max="8" width="37.5703125" style="2" bestFit="1" customWidth="1"/>
    <col min="9" max="9" width="15.5703125" style="2" hidden="1" customWidth="1"/>
    <col min="10" max="12" width="11.42578125" style="2" customWidth="1"/>
    <col min="13" max="13" width="9.140625" hidden="1" customWidth="1"/>
  </cols>
  <sheetData>
    <row r="1" spans="1:15" ht="31.5" x14ac:dyDescent="0.5">
      <c r="A1" s="1"/>
      <c r="C1" s="104" t="s">
        <v>91</v>
      </c>
      <c r="D1" s="10" t="s">
        <v>217</v>
      </c>
      <c r="H1" s="10"/>
      <c r="J1" s="2" t="s">
        <v>91</v>
      </c>
      <c r="K1" s="2" t="s">
        <v>91</v>
      </c>
      <c r="L1" s="2" t="s">
        <v>91</v>
      </c>
      <c r="N1" s="2" t="s">
        <v>289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52</v>
      </c>
      <c r="L2" s="7" t="s">
        <v>53</v>
      </c>
      <c r="M2" s="9" t="s">
        <v>54</v>
      </c>
      <c r="N2" s="7" t="s">
        <v>91</v>
      </c>
      <c r="O2" s="7" t="s">
        <v>69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hidden="1" x14ac:dyDescent="0.25">
      <c r="A6" s="8" t="s">
        <v>133</v>
      </c>
      <c r="B6" s="6" t="s">
        <v>91</v>
      </c>
      <c r="C6" s="5" t="s">
        <v>46</v>
      </c>
      <c r="D6" s="6" t="s">
        <v>134</v>
      </c>
      <c r="E6" s="6" t="s">
        <v>112</v>
      </c>
      <c r="F6" s="6">
        <v>43</v>
      </c>
      <c r="G6" s="6" t="s">
        <v>29</v>
      </c>
      <c r="H6" s="6" t="s">
        <v>287</v>
      </c>
      <c r="I6" s="31">
        <v>10</v>
      </c>
      <c r="J6" s="6">
        <v>1</v>
      </c>
      <c r="K6" s="6">
        <v>1</v>
      </c>
      <c r="L6" s="6"/>
      <c r="M6" s="6">
        <f t="shared" ref="M6:M37" si="1">SUBTOTAL(9,I6:L6)</f>
        <v>0</v>
      </c>
      <c r="N6" s="6">
        <f>SUBTOTAL(9,J6:L6)</f>
        <v>0</v>
      </c>
      <c r="O6" s="6" t="s">
        <v>56</v>
      </c>
    </row>
    <row r="7" spans="1:15" hidden="1" x14ac:dyDescent="0.25">
      <c r="A7" s="8" t="s">
        <v>170</v>
      </c>
      <c r="B7" s="6" t="s">
        <v>91</v>
      </c>
      <c r="C7" s="5" t="s">
        <v>171</v>
      </c>
      <c r="D7" s="6" t="s">
        <v>35</v>
      </c>
      <c r="E7" s="6" t="s">
        <v>112</v>
      </c>
      <c r="F7" s="6">
        <v>51</v>
      </c>
      <c r="G7" s="13" t="s">
        <v>73</v>
      </c>
      <c r="H7" s="6" t="s">
        <v>176</v>
      </c>
      <c r="I7" s="31">
        <v>1</v>
      </c>
      <c r="J7" s="6"/>
      <c r="K7" s="6"/>
      <c r="L7" s="6"/>
      <c r="M7" s="6">
        <f t="shared" si="1"/>
        <v>0</v>
      </c>
    </row>
    <row r="8" spans="1:15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4" t="s">
        <v>187</v>
      </c>
      <c r="I8" s="31">
        <v>1</v>
      </c>
      <c r="J8" s="4">
        <v>3</v>
      </c>
      <c r="K8" s="4">
        <v>1</v>
      </c>
      <c r="L8" s="4">
        <v>2</v>
      </c>
      <c r="M8" s="6">
        <f t="shared" si="1"/>
        <v>7</v>
      </c>
      <c r="N8" s="4">
        <f>SUBTOTAL(9,J8:L8)</f>
        <v>6</v>
      </c>
      <c r="O8" s="4" t="s">
        <v>56</v>
      </c>
    </row>
    <row r="9" spans="1:15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4" t="s">
        <v>99</v>
      </c>
      <c r="I9" s="31">
        <v>2</v>
      </c>
      <c r="J9" s="4">
        <v>4</v>
      </c>
      <c r="K9" s="4">
        <v>3</v>
      </c>
      <c r="L9" s="4">
        <v>1</v>
      </c>
      <c r="M9" s="6">
        <f t="shared" si="1"/>
        <v>10</v>
      </c>
      <c r="N9" s="4">
        <f>SUBTOTAL(9,J9:L9)</f>
        <v>8</v>
      </c>
      <c r="O9" s="4" t="s">
        <v>57</v>
      </c>
    </row>
    <row r="10" spans="1:15" hidden="1" x14ac:dyDescent="0.25">
      <c r="A10" s="8" t="s">
        <v>11</v>
      </c>
      <c r="B10" s="6" t="s">
        <v>91</v>
      </c>
      <c r="C10" s="5" t="s">
        <v>110</v>
      </c>
      <c r="D10" s="6" t="s">
        <v>13</v>
      </c>
      <c r="E10" s="6" t="s">
        <v>112</v>
      </c>
      <c r="F10" s="6">
        <v>111</v>
      </c>
      <c r="G10" s="6" t="s">
        <v>29</v>
      </c>
      <c r="H10" s="6" t="s">
        <v>128</v>
      </c>
      <c r="I10" s="31">
        <v>2</v>
      </c>
      <c r="J10" s="6">
        <v>3</v>
      </c>
      <c r="K10" s="6">
        <v>2</v>
      </c>
      <c r="L10" s="6"/>
      <c r="M10" s="6">
        <f t="shared" si="1"/>
        <v>0</v>
      </c>
      <c r="N10" s="6">
        <f>SUBTOTAL(9,J10:L10)</f>
        <v>0</v>
      </c>
      <c r="O10" s="12" t="s">
        <v>57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1"/>
        <v>0</v>
      </c>
    </row>
    <row r="12" spans="1:15" hidden="1" x14ac:dyDescent="0.25">
      <c r="A12" s="8" t="s">
        <v>170</v>
      </c>
      <c r="B12" s="6" t="s">
        <v>91</v>
      </c>
      <c r="C12" s="5" t="s">
        <v>171</v>
      </c>
      <c r="D12" s="6" t="s">
        <v>32</v>
      </c>
      <c r="E12" s="6" t="s">
        <v>112</v>
      </c>
      <c r="F12" s="6">
        <v>52</v>
      </c>
      <c r="G12" s="13" t="s">
        <v>73</v>
      </c>
      <c r="H12" s="6" t="s">
        <v>177</v>
      </c>
      <c r="I12" s="31">
        <v>2</v>
      </c>
      <c r="J12" s="6"/>
      <c r="K12" s="6"/>
      <c r="L12" s="6"/>
      <c r="M12" s="6">
        <f t="shared" si="1"/>
        <v>0</v>
      </c>
    </row>
    <row r="13" spans="1:15" s="32" customFormat="1" hidden="1" x14ac:dyDescent="0.25">
      <c r="A13" s="8" t="s">
        <v>170</v>
      </c>
      <c r="B13" s="6" t="s">
        <v>91</v>
      </c>
      <c r="C13" s="5" t="s">
        <v>171</v>
      </c>
      <c r="D13" s="6" t="s">
        <v>181</v>
      </c>
      <c r="E13" s="6" t="s">
        <v>24</v>
      </c>
      <c r="F13" s="6" t="s">
        <v>66</v>
      </c>
      <c r="G13" s="13" t="s">
        <v>80</v>
      </c>
      <c r="H13" s="6" t="s">
        <v>34</v>
      </c>
      <c r="I13" s="31">
        <v>1</v>
      </c>
      <c r="J13" s="31">
        <v>2</v>
      </c>
      <c r="K13" s="6"/>
      <c r="L13" s="6"/>
      <c r="M13" s="6">
        <f t="shared" si="1"/>
        <v>0</v>
      </c>
    </row>
    <row r="14" spans="1:15" hidden="1" x14ac:dyDescent="0.25">
      <c r="A14" s="8" t="s">
        <v>42</v>
      </c>
      <c r="B14" s="6" t="s">
        <v>91</v>
      </c>
      <c r="C14" s="5" t="s">
        <v>55</v>
      </c>
      <c r="D14" s="6" t="s">
        <v>97</v>
      </c>
      <c r="E14" s="6" t="s">
        <v>112</v>
      </c>
      <c r="F14" s="6">
        <v>69</v>
      </c>
      <c r="G14" s="6" t="s">
        <v>29</v>
      </c>
      <c r="H14" s="6" t="s">
        <v>107</v>
      </c>
      <c r="I14" s="31">
        <v>1</v>
      </c>
      <c r="J14" s="6">
        <v>2</v>
      </c>
      <c r="K14" s="6">
        <v>4</v>
      </c>
      <c r="L14" s="6"/>
      <c r="M14" s="6">
        <f t="shared" si="1"/>
        <v>0</v>
      </c>
      <c r="N14" s="6">
        <f>SUBTOTAL(9,J14:L14)</f>
        <v>0</v>
      </c>
      <c r="O14" s="38" t="s">
        <v>58</v>
      </c>
    </row>
    <row r="15" spans="1:15" x14ac:dyDescent="0.25">
      <c r="A15" s="8" t="s">
        <v>170</v>
      </c>
      <c r="B15" s="6" t="s">
        <v>91</v>
      </c>
      <c r="C15" s="5" t="s">
        <v>171</v>
      </c>
      <c r="D15" s="6" t="s">
        <v>32</v>
      </c>
      <c r="E15" s="6" t="s">
        <v>112</v>
      </c>
      <c r="F15" s="6">
        <v>52</v>
      </c>
      <c r="G15" s="13" t="s">
        <v>8</v>
      </c>
      <c r="H15" s="4" t="s">
        <v>175</v>
      </c>
      <c r="I15" s="31">
        <v>6</v>
      </c>
      <c r="J15" s="4">
        <v>2</v>
      </c>
      <c r="K15" s="4">
        <v>5</v>
      </c>
      <c r="L15" s="4">
        <v>3</v>
      </c>
      <c r="M15" s="6">
        <f t="shared" si="1"/>
        <v>16</v>
      </c>
      <c r="N15" s="4">
        <f>SUBTOTAL(9,J15:L15)</f>
        <v>10</v>
      </c>
      <c r="O15" s="4" t="s">
        <v>58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1"/>
        <v>0</v>
      </c>
    </row>
    <row r="17" spans="1:15" hidden="1" x14ac:dyDescent="0.25">
      <c r="A17" s="8" t="s">
        <v>42</v>
      </c>
      <c r="B17" s="6" t="s">
        <v>91</v>
      </c>
      <c r="C17" s="5" t="s">
        <v>55</v>
      </c>
      <c r="D17" s="6" t="s">
        <v>97</v>
      </c>
      <c r="E17" s="6" t="s">
        <v>112</v>
      </c>
      <c r="F17" s="6">
        <v>69</v>
      </c>
      <c r="G17" s="6" t="s">
        <v>76</v>
      </c>
      <c r="H17" s="6" t="s">
        <v>102</v>
      </c>
      <c r="I17" s="31"/>
      <c r="J17" s="31"/>
      <c r="K17" s="6"/>
      <c r="L17" s="6"/>
      <c r="M17" s="6">
        <f t="shared" si="1"/>
        <v>0</v>
      </c>
    </row>
    <row r="18" spans="1:15" hidden="1" x14ac:dyDescent="0.25">
      <c r="A18" s="8" t="s">
        <v>133</v>
      </c>
      <c r="B18" s="6" t="s">
        <v>91</v>
      </c>
      <c r="C18" s="5" t="s">
        <v>19</v>
      </c>
      <c r="D18" s="6" t="s">
        <v>49</v>
      </c>
      <c r="E18" s="6" t="s">
        <v>146</v>
      </c>
      <c r="F18" s="6">
        <v>2</v>
      </c>
      <c r="G18" s="6" t="s">
        <v>80</v>
      </c>
      <c r="H18" s="6" t="s">
        <v>50</v>
      </c>
      <c r="I18" s="31">
        <v>4</v>
      </c>
      <c r="J18" s="31">
        <v>1</v>
      </c>
      <c r="K18" s="6"/>
      <c r="L18" s="6"/>
      <c r="M18" s="6">
        <f t="shared" si="1"/>
        <v>0</v>
      </c>
    </row>
    <row r="19" spans="1:15" hidden="1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/>
      <c r="K19" s="6"/>
      <c r="L19" s="6"/>
      <c r="M19" s="6">
        <f t="shared" si="1"/>
        <v>0</v>
      </c>
    </row>
    <row r="20" spans="1:15" hidden="1" x14ac:dyDescent="0.25">
      <c r="A20" s="5" t="s">
        <v>222</v>
      </c>
      <c r="B20" s="6" t="s">
        <v>91</v>
      </c>
      <c r="C20" s="5" t="s">
        <v>61</v>
      </c>
      <c r="D20" s="6" t="s">
        <v>223</v>
      </c>
      <c r="E20" s="6" t="s">
        <v>112</v>
      </c>
      <c r="F20" s="6">
        <v>171</v>
      </c>
      <c r="G20" s="6" t="s">
        <v>76</v>
      </c>
      <c r="H20" s="6" t="s">
        <v>224</v>
      </c>
      <c r="I20" s="31"/>
      <c r="J20" s="31"/>
      <c r="K20" s="6"/>
      <c r="L20" s="6"/>
      <c r="M20" s="6">
        <f t="shared" si="1"/>
        <v>0</v>
      </c>
    </row>
    <row r="21" spans="1:15" hidden="1" x14ac:dyDescent="0.25">
      <c r="A21" s="30" t="s">
        <v>42</v>
      </c>
      <c r="B21" s="13" t="s">
        <v>91</v>
      </c>
      <c r="C21" s="8" t="s">
        <v>55</v>
      </c>
      <c r="D21" s="13" t="s">
        <v>97</v>
      </c>
      <c r="E21" s="13" t="s">
        <v>112</v>
      </c>
      <c r="F21" s="13">
        <v>69</v>
      </c>
      <c r="G21" s="13" t="s">
        <v>80</v>
      </c>
      <c r="H21" s="13" t="s">
        <v>102</v>
      </c>
      <c r="I21" s="31">
        <v>3</v>
      </c>
      <c r="J21" s="31">
        <v>5</v>
      </c>
      <c r="K21" s="13"/>
      <c r="L21" s="13"/>
      <c r="M21" s="13">
        <f t="shared" si="1"/>
        <v>0</v>
      </c>
    </row>
    <row r="22" spans="1:15" hidden="1" x14ac:dyDescent="0.25">
      <c r="A22" s="8" t="s">
        <v>11</v>
      </c>
      <c r="B22" s="6" t="s">
        <v>91</v>
      </c>
      <c r="C22" s="5" t="s">
        <v>110</v>
      </c>
      <c r="D22" s="6" t="s">
        <v>26</v>
      </c>
      <c r="E22" s="6" t="s">
        <v>24</v>
      </c>
      <c r="F22" s="6">
        <v>0</v>
      </c>
      <c r="G22" s="6" t="s">
        <v>80</v>
      </c>
      <c r="H22" s="6" t="s">
        <v>129</v>
      </c>
      <c r="I22" s="31">
        <v>5</v>
      </c>
      <c r="J22" s="31">
        <v>4</v>
      </c>
      <c r="K22" s="6"/>
      <c r="L22" s="6"/>
      <c r="M22" s="6">
        <f t="shared" si="1"/>
        <v>0</v>
      </c>
    </row>
    <row r="23" spans="1:15" x14ac:dyDescent="0.25">
      <c r="A23" s="8" t="s">
        <v>170</v>
      </c>
      <c r="B23" s="6" t="s">
        <v>91</v>
      </c>
      <c r="C23" s="5" t="s">
        <v>171</v>
      </c>
      <c r="D23" s="6" t="s">
        <v>35</v>
      </c>
      <c r="E23" s="6" t="s">
        <v>112</v>
      </c>
      <c r="F23" s="6">
        <v>51</v>
      </c>
      <c r="G23" s="13" t="s">
        <v>8</v>
      </c>
      <c r="H23" s="6" t="s">
        <v>174</v>
      </c>
      <c r="I23" s="31">
        <v>8</v>
      </c>
      <c r="J23" s="6">
        <v>5</v>
      </c>
      <c r="K23" s="6">
        <v>4</v>
      </c>
      <c r="L23" s="6">
        <v>4</v>
      </c>
      <c r="M23" s="6">
        <f t="shared" si="1"/>
        <v>21</v>
      </c>
      <c r="N23" s="6">
        <f>SUBTOTAL(9,J23:L23)</f>
        <v>13</v>
      </c>
      <c r="O23" s="6" t="s">
        <v>36</v>
      </c>
    </row>
    <row r="24" spans="1:15" hidden="1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/>
      <c r="K24" s="6"/>
      <c r="L24" s="6"/>
      <c r="M24" s="6">
        <f t="shared" si="1"/>
        <v>0</v>
      </c>
    </row>
    <row r="25" spans="1:15" hidden="1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1"/>
        <v>0</v>
      </c>
      <c r="N25" s="6">
        <f>SUBTOTAL(9,J25:L25)</f>
        <v>0</v>
      </c>
      <c r="O25" s="38" t="s">
        <v>36</v>
      </c>
    </row>
    <row r="26" spans="1:15" x14ac:dyDescent="0.25">
      <c r="A26" s="8" t="s">
        <v>42</v>
      </c>
      <c r="B26" s="6" t="s">
        <v>91</v>
      </c>
      <c r="C26" s="5" t="s">
        <v>60</v>
      </c>
      <c r="D26" s="6" t="s">
        <v>161</v>
      </c>
      <c r="E26" s="6" t="s">
        <v>112</v>
      </c>
      <c r="F26" s="6">
        <v>38</v>
      </c>
      <c r="G26" s="6" t="s">
        <v>8</v>
      </c>
      <c r="H26" s="6" t="s">
        <v>162</v>
      </c>
      <c r="I26" s="31">
        <v>4</v>
      </c>
      <c r="J26" s="6">
        <v>1</v>
      </c>
      <c r="K26" s="6">
        <v>10</v>
      </c>
      <c r="L26" s="6">
        <v>7</v>
      </c>
      <c r="M26" s="6">
        <f t="shared" si="1"/>
        <v>22</v>
      </c>
      <c r="N26" s="6">
        <f>SUBTOTAL(9,J26:L26)</f>
        <v>18</v>
      </c>
      <c r="O26" s="6" t="s">
        <v>17</v>
      </c>
    </row>
    <row r="27" spans="1:15" hidden="1" x14ac:dyDescent="0.25">
      <c r="A27" s="8" t="s">
        <v>133</v>
      </c>
      <c r="B27" s="6" t="s">
        <v>91</v>
      </c>
      <c r="C27" s="5" t="s">
        <v>46</v>
      </c>
      <c r="D27" s="6" t="s">
        <v>47</v>
      </c>
      <c r="E27" s="6" t="s">
        <v>112</v>
      </c>
      <c r="F27" s="6">
        <v>42</v>
      </c>
      <c r="G27" s="6" t="s">
        <v>73</v>
      </c>
      <c r="H27" s="6" t="s">
        <v>141</v>
      </c>
      <c r="I27" s="31">
        <v>5</v>
      </c>
      <c r="J27" s="6"/>
      <c r="K27" s="6"/>
      <c r="L27" s="6"/>
      <c r="M27" s="6">
        <f t="shared" si="1"/>
        <v>0</v>
      </c>
    </row>
    <row r="28" spans="1:15" hidden="1" x14ac:dyDescent="0.25">
      <c r="A28" s="8" t="s">
        <v>196</v>
      </c>
      <c r="B28" s="6" t="s">
        <v>91</v>
      </c>
      <c r="C28" s="5" t="s">
        <v>199</v>
      </c>
      <c r="D28" s="6" t="s">
        <v>204</v>
      </c>
      <c r="E28" s="6" t="s">
        <v>112</v>
      </c>
      <c r="F28" s="6">
        <v>90</v>
      </c>
      <c r="G28" s="6" t="s">
        <v>29</v>
      </c>
      <c r="H28" s="6" t="s">
        <v>208</v>
      </c>
      <c r="I28" s="31">
        <v>9</v>
      </c>
      <c r="J28" s="6">
        <v>11</v>
      </c>
      <c r="K28" s="6">
        <v>3</v>
      </c>
      <c r="L28" s="6"/>
      <c r="M28" s="6">
        <f t="shared" si="1"/>
        <v>0</v>
      </c>
      <c r="N28" s="6">
        <f>SUBTOTAL(9,J28:L28)</f>
        <v>0</v>
      </c>
      <c r="O28" s="6" t="s">
        <v>17</v>
      </c>
    </row>
    <row r="29" spans="1:15" hidden="1" x14ac:dyDescent="0.25">
      <c r="A29" s="8" t="s">
        <v>11</v>
      </c>
      <c r="B29" s="13" t="s">
        <v>91</v>
      </c>
      <c r="C29" s="8" t="s">
        <v>110</v>
      </c>
      <c r="D29" s="13" t="s">
        <v>111</v>
      </c>
      <c r="E29" s="13" t="s">
        <v>112</v>
      </c>
      <c r="F29" s="13">
        <v>114</v>
      </c>
      <c r="G29" s="13" t="s">
        <v>80</v>
      </c>
      <c r="H29" s="13" t="s">
        <v>130</v>
      </c>
      <c r="I29" s="31">
        <v>9</v>
      </c>
      <c r="J29" s="31">
        <v>3</v>
      </c>
      <c r="K29" s="13"/>
      <c r="L29" s="13"/>
      <c r="M29" s="13">
        <f t="shared" si="1"/>
        <v>0</v>
      </c>
    </row>
    <row r="30" spans="1:15" hidden="1" x14ac:dyDescent="0.25">
      <c r="A30" s="8" t="s">
        <v>133</v>
      </c>
      <c r="B30" s="6" t="s">
        <v>91</v>
      </c>
      <c r="C30" s="5" t="s">
        <v>46</v>
      </c>
      <c r="D30" s="6" t="s">
        <v>134</v>
      </c>
      <c r="E30" s="6" t="s">
        <v>112</v>
      </c>
      <c r="F30" s="6">
        <v>43</v>
      </c>
      <c r="G30" s="6" t="s">
        <v>73</v>
      </c>
      <c r="H30" s="6" t="s">
        <v>135</v>
      </c>
      <c r="I30" s="31">
        <v>6</v>
      </c>
      <c r="J30" s="6"/>
      <c r="K30" s="6"/>
      <c r="L30" s="6"/>
      <c r="M30" s="6">
        <f t="shared" si="1"/>
        <v>0</v>
      </c>
    </row>
    <row r="31" spans="1:15" s="24" customFormat="1" hidden="1" x14ac:dyDescent="0.25">
      <c r="A31" s="8" t="s">
        <v>11</v>
      </c>
      <c r="B31" s="6" t="s">
        <v>91</v>
      </c>
      <c r="C31" s="5" t="s">
        <v>110</v>
      </c>
      <c r="D31" s="6" t="s">
        <v>37</v>
      </c>
      <c r="E31" s="6" t="s">
        <v>112</v>
      </c>
      <c r="F31" s="6">
        <v>113</v>
      </c>
      <c r="G31" s="6" t="s">
        <v>29</v>
      </c>
      <c r="H31" s="6" t="s">
        <v>127</v>
      </c>
      <c r="I31" s="31">
        <v>11</v>
      </c>
      <c r="J31" s="6">
        <v>7</v>
      </c>
      <c r="K31" s="6">
        <v>7</v>
      </c>
      <c r="L31" s="6"/>
      <c r="M31" s="6">
        <f t="shared" si="1"/>
        <v>0</v>
      </c>
      <c r="N31" s="6">
        <f>SUBTOTAL(9,J31:L31)</f>
        <v>0</v>
      </c>
      <c r="O31" s="38" t="s">
        <v>59</v>
      </c>
    </row>
    <row r="32" spans="1:15" x14ac:dyDescent="0.25">
      <c r="A32" s="8" t="s">
        <v>196</v>
      </c>
      <c r="B32" s="6" t="s">
        <v>91</v>
      </c>
      <c r="C32" s="5" t="s">
        <v>199</v>
      </c>
      <c r="D32" s="6" t="s">
        <v>204</v>
      </c>
      <c r="E32" s="6" t="s">
        <v>112</v>
      </c>
      <c r="F32" s="6">
        <v>90</v>
      </c>
      <c r="G32" s="6" t="s">
        <v>8</v>
      </c>
      <c r="H32" s="6" t="s">
        <v>205</v>
      </c>
      <c r="I32" s="31">
        <v>9</v>
      </c>
      <c r="J32" s="6">
        <v>12</v>
      </c>
      <c r="K32" s="6">
        <v>2</v>
      </c>
      <c r="L32" s="6">
        <v>5</v>
      </c>
      <c r="M32" s="6">
        <f t="shared" si="1"/>
        <v>28</v>
      </c>
      <c r="N32" s="6">
        <f>SUBTOTAL(9,J32:L32)</f>
        <v>19</v>
      </c>
      <c r="O32" s="6" t="s">
        <v>59</v>
      </c>
    </row>
    <row r="33" spans="1:15" hidden="1" x14ac:dyDescent="0.25">
      <c r="A33" s="8" t="s">
        <v>185</v>
      </c>
      <c r="B33" s="6" t="s">
        <v>91</v>
      </c>
      <c r="C33" s="5" t="s">
        <v>36</v>
      </c>
      <c r="D33" s="6" t="s">
        <v>38</v>
      </c>
      <c r="E33" s="6" t="s">
        <v>112</v>
      </c>
      <c r="F33" s="6">
        <v>16</v>
      </c>
      <c r="G33" s="6" t="s">
        <v>29</v>
      </c>
      <c r="H33" s="6" t="s">
        <v>188</v>
      </c>
      <c r="I33" s="31">
        <v>4</v>
      </c>
      <c r="J33" s="6">
        <v>9</v>
      </c>
      <c r="K33" s="6">
        <v>6</v>
      </c>
      <c r="L33" s="6"/>
      <c r="M33" s="6">
        <f t="shared" si="1"/>
        <v>0</v>
      </c>
      <c r="N33" s="6">
        <f>SUBTOTAL(9,J33:L33)</f>
        <v>0</v>
      </c>
      <c r="O33" s="12" t="s">
        <v>46</v>
      </c>
    </row>
    <row r="34" spans="1:15" hidden="1" x14ac:dyDescent="0.25">
      <c r="A34" s="8" t="s">
        <v>42</v>
      </c>
      <c r="B34" s="6" t="s">
        <v>91</v>
      </c>
      <c r="C34" s="5" t="s">
        <v>55</v>
      </c>
      <c r="D34" s="6" t="s">
        <v>92</v>
      </c>
      <c r="E34" s="6" t="s">
        <v>93</v>
      </c>
      <c r="F34" s="6">
        <v>67</v>
      </c>
      <c r="G34" s="6" t="s">
        <v>73</v>
      </c>
      <c r="H34" s="6" t="s">
        <v>101</v>
      </c>
      <c r="I34" s="31">
        <v>7</v>
      </c>
      <c r="J34" s="6"/>
      <c r="K34" s="6"/>
      <c r="L34" s="6"/>
      <c r="M34" s="6">
        <f t="shared" si="1"/>
        <v>0</v>
      </c>
    </row>
    <row r="35" spans="1:15" hidden="1" x14ac:dyDescent="0.25">
      <c r="A35" s="8" t="s">
        <v>221</v>
      </c>
      <c r="B35" s="6" t="s">
        <v>91</v>
      </c>
      <c r="C35" s="5" t="s">
        <v>117</v>
      </c>
      <c r="D35" s="6" t="s">
        <v>154</v>
      </c>
      <c r="E35" s="6" t="s">
        <v>155</v>
      </c>
      <c r="F35" s="6">
        <v>525</v>
      </c>
      <c r="G35" s="6" t="s">
        <v>80</v>
      </c>
      <c r="H35" s="6" t="s">
        <v>156</v>
      </c>
      <c r="I35" s="31">
        <v>7</v>
      </c>
      <c r="J35" s="31">
        <v>6</v>
      </c>
      <c r="K35" s="6"/>
      <c r="L35" s="6"/>
      <c r="M35" s="6">
        <f t="shared" si="1"/>
        <v>0</v>
      </c>
    </row>
    <row r="36" spans="1:15" x14ac:dyDescent="0.25">
      <c r="A36" s="8" t="s">
        <v>133</v>
      </c>
      <c r="B36" s="6" t="s">
        <v>91</v>
      </c>
      <c r="C36" s="5" t="s">
        <v>46</v>
      </c>
      <c r="D36" s="6" t="s">
        <v>47</v>
      </c>
      <c r="E36" s="6" t="s">
        <v>112</v>
      </c>
      <c r="F36" s="6">
        <v>42</v>
      </c>
      <c r="G36" s="6" t="s">
        <v>8</v>
      </c>
      <c r="H36" s="6" t="s">
        <v>139</v>
      </c>
      <c r="I36" s="31">
        <v>16</v>
      </c>
      <c r="J36" s="6">
        <v>9</v>
      </c>
      <c r="K36" s="6">
        <v>6</v>
      </c>
      <c r="L36" s="6">
        <v>6</v>
      </c>
      <c r="M36" s="6">
        <f t="shared" si="1"/>
        <v>37</v>
      </c>
      <c r="N36" s="6">
        <f>SUBTOTAL(9,J36:L36)</f>
        <v>21</v>
      </c>
      <c r="O36" s="6" t="s">
        <v>46</v>
      </c>
    </row>
    <row r="37" spans="1:15" hidden="1" x14ac:dyDescent="0.25">
      <c r="A37" s="8" t="s">
        <v>11</v>
      </c>
      <c r="B37" s="6" t="s">
        <v>91</v>
      </c>
      <c r="C37" s="5" t="s">
        <v>110</v>
      </c>
      <c r="D37" s="6" t="s">
        <v>13</v>
      </c>
      <c r="E37" s="6" t="s">
        <v>112</v>
      </c>
      <c r="F37" s="6">
        <v>111</v>
      </c>
      <c r="G37" s="6" t="s">
        <v>73</v>
      </c>
      <c r="H37" s="6" t="s">
        <v>124</v>
      </c>
      <c r="I37" s="31">
        <v>8</v>
      </c>
      <c r="J37" s="6"/>
      <c r="K37" s="6"/>
      <c r="L37" s="6"/>
      <c r="M37" s="6">
        <f t="shared" si="1"/>
        <v>0</v>
      </c>
    </row>
    <row r="38" spans="1:15" hidden="1" x14ac:dyDescent="0.25">
      <c r="A38" s="8" t="s">
        <v>42</v>
      </c>
      <c r="B38" s="6" t="s">
        <v>91</v>
      </c>
      <c r="C38" s="5" t="s">
        <v>55</v>
      </c>
      <c r="D38" s="6" t="s">
        <v>95</v>
      </c>
      <c r="E38" s="6" t="s">
        <v>112</v>
      </c>
      <c r="F38" s="6">
        <v>38</v>
      </c>
      <c r="G38" s="6" t="s">
        <v>29</v>
      </c>
      <c r="H38" s="6" t="s">
        <v>96</v>
      </c>
      <c r="I38" s="31">
        <v>7</v>
      </c>
      <c r="J38" s="6">
        <v>6</v>
      </c>
      <c r="K38" s="6">
        <v>10</v>
      </c>
      <c r="L38" s="6"/>
      <c r="M38" s="6">
        <f t="shared" ref="M38:M69" si="2">SUBTOTAL(9,I38:L38)</f>
        <v>0</v>
      </c>
      <c r="N38" s="6">
        <f>SUBTOTAL(9,J38:L38)</f>
        <v>0</v>
      </c>
      <c r="O38" s="38" t="s">
        <v>60</v>
      </c>
    </row>
    <row r="39" spans="1:15" x14ac:dyDescent="0.25">
      <c r="A39" s="8" t="s">
        <v>185</v>
      </c>
      <c r="B39" s="6" t="s">
        <v>91</v>
      </c>
      <c r="C39" s="5" t="s">
        <v>193</v>
      </c>
      <c r="D39" s="6" t="s">
        <v>39</v>
      </c>
      <c r="E39" s="6" t="s">
        <v>112</v>
      </c>
      <c r="F39" s="6">
        <v>20</v>
      </c>
      <c r="G39" s="6" t="s">
        <v>8</v>
      </c>
      <c r="H39" s="6" t="s">
        <v>190</v>
      </c>
      <c r="I39" s="31">
        <v>7</v>
      </c>
      <c r="J39" s="6">
        <v>8</v>
      </c>
      <c r="K39" s="6">
        <v>8</v>
      </c>
      <c r="L39" s="6">
        <v>11</v>
      </c>
      <c r="M39" s="6">
        <f t="shared" si="2"/>
        <v>34</v>
      </c>
      <c r="N39" s="6">
        <f>SUBTOTAL(9,J39:L39)</f>
        <v>27</v>
      </c>
      <c r="O39" s="6" t="s">
        <v>60</v>
      </c>
    </row>
    <row r="40" spans="1:15" hidden="1" x14ac:dyDescent="0.25">
      <c r="A40" s="5" t="s">
        <v>231</v>
      </c>
      <c r="B40" s="6" t="s">
        <v>91</v>
      </c>
      <c r="C40" s="5" t="s">
        <v>40</v>
      </c>
      <c r="D40" s="6" t="s">
        <v>18</v>
      </c>
      <c r="E40" s="6" t="s">
        <v>112</v>
      </c>
      <c r="F40" s="6">
        <v>56</v>
      </c>
      <c r="G40" s="6" t="s">
        <v>76</v>
      </c>
      <c r="H40" s="6" t="s">
        <v>247</v>
      </c>
      <c r="I40" s="31"/>
      <c r="J40" s="31"/>
      <c r="K40" s="6"/>
      <c r="L40" s="6"/>
      <c r="M40" s="6">
        <f t="shared" si="2"/>
        <v>0</v>
      </c>
    </row>
    <row r="41" spans="1:15" hidden="1" x14ac:dyDescent="0.25">
      <c r="A41" s="8" t="s">
        <v>133</v>
      </c>
      <c r="B41" s="6" t="s">
        <v>91</v>
      </c>
      <c r="C41" s="5" t="s">
        <v>46</v>
      </c>
      <c r="D41" s="6" t="s">
        <v>45</v>
      </c>
      <c r="E41" s="6" t="s">
        <v>112</v>
      </c>
      <c r="F41" s="6">
        <v>23</v>
      </c>
      <c r="G41" s="6" t="s">
        <v>73</v>
      </c>
      <c r="H41" s="6" t="s">
        <v>142</v>
      </c>
      <c r="I41" s="31">
        <v>9</v>
      </c>
      <c r="J41" s="6"/>
      <c r="K41" s="6"/>
      <c r="L41" s="6"/>
      <c r="M41" s="6">
        <f t="shared" si="2"/>
        <v>0</v>
      </c>
    </row>
    <row r="42" spans="1:15" hidden="1" x14ac:dyDescent="0.25">
      <c r="A42" s="5" t="s">
        <v>237</v>
      </c>
      <c r="B42" s="6" t="s">
        <v>91</v>
      </c>
      <c r="C42" s="5" t="s">
        <v>238</v>
      </c>
      <c r="D42" s="6" t="s">
        <v>239</v>
      </c>
      <c r="E42" s="6" t="s">
        <v>112</v>
      </c>
      <c r="F42" s="6">
        <v>31</v>
      </c>
      <c r="G42" s="6" t="s">
        <v>76</v>
      </c>
      <c r="H42" s="6" t="s">
        <v>242</v>
      </c>
      <c r="I42" s="31"/>
      <c r="J42" s="31"/>
      <c r="K42" s="6"/>
      <c r="L42" s="6"/>
      <c r="M42" s="6">
        <f t="shared" si="2"/>
        <v>0</v>
      </c>
    </row>
    <row r="43" spans="1:15" x14ac:dyDescent="0.25">
      <c r="A43" s="5" t="s">
        <v>27</v>
      </c>
      <c r="B43" s="6" t="s">
        <v>91</v>
      </c>
      <c r="C43" s="5" t="s">
        <v>65</v>
      </c>
      <c r="D43" s="6" t="s">
        <v>270</v>
      </c>
      <c r="E43" s="6" t="s">
        <v>112</v>
      </c>
      <c r="F43" s="6">
        <v>14</v>
      </c>
      <c r="G43" s="6" t="s">
        <v>8</v>
      </c>
      <c r="H43" s="6" t="s">
        <v>272</v>
      </c>
      <c r="I43" s="31"/>
      <c r="J43" s="6">
        <v>7</v>
      </c>
      <c r="K43" s="6">
        <v>11</v>
      </c>
      <c r="L43" s="6">
        <v>12</v>
      </c>
      <c r="M43" s="6">
        <f t="shared" si="2"/>
        <v>30</v>
      </c>
      <c r="N43" s="6">
        <f>SUBTOTAL(9,J43:L43)</f>
        <v>30</v>
      </c>
      <c r="O43" s="6" t="s">
        <v>31</v>
      </c>
    </row>
    <row r="44" spans="1:15" hidden="1" x14ac:dyDescent="0.25">
      <c r="A44" s="8" t="s">
        <v>170</v>
      </c>
      <c r="B44" s="6" t="s">
        <v>91</v>
      </c>
      <c r="C44" s="5" t="s">
        <v>171</v>
      </c>
      <c r="D44" s="6" t="s">
        <v>35</v>
      </c>
      <c r="E44" s="6" t="s">
        <v>112</v>
      </c>
      <c r="F44" s="6">
        <v>51</v>
      </c>
      <c r="G44" s="6" t="s">
        <v>29</v>
      </c>
      <c r="H44" s="6" t="s">
        <v>172</v>
      </c>
      <c r="I44" s="31">
        <v>5</v>
      </c>
      <c r="J44" s="6">
        <v>8</v>
      </c>
      <c r="K44" s="6">
        <v>9</v>
      </c>
      <c r="L44" s="6"/>
      <c r="M44" s="6">
        <f t="shared" si="2"/>
        <v>0</v>
      </c>
      <c r="N44" s="6">
        <f>SUBTOTAL(9,J44:L44)</f>
        <v>0</v>
      </c>
      <c r="O44" s="39" t="s">
        <v>31</v>
      </c>
    </row>
    <row r="45" spans="1:15" x14ac:dyDescent="0.25">
      <c r="A45" s="8" t="s">
        <v>133</v>
      </c>
      <c r="B45" s="6" t="s">
        <v>91</v>
      </c>
      <c r="C45" s="5" t="s">
        <v>20</v>
      </c>
      <c r="D45" s="6" t="s">
        <v>134</v>
      </c>
      <c r="E45" s="6" t="s">
        <v>112</v>
      </c>
      <c r="F45" s="6">
        <v>43</v>
      </c>
      <c r="G45" s="6" t="s">
        <v>8</v>
      </c>
      <c r="H45" s="6" t="s">
        <v>138</v>
      </c>
      <c r="I45" s="31">
        <v>15</v>
      </c>
      <c r="J45" s="6">
        <v>6</v>
      </c>
      <c r="K45" s="6">
        <v>9</v>
      </c>
      <c r="L45" s="6">
        <v>16</v>
      </c>
      <c r="M45" s="6">
        <f t="shared" si="2"/>
        <v>46</v>
      </c>
      <c r="N45" s="6">
        <f>SUBTOTAL(9,J45:L45)</f>
        <v>31</v>
      </c>
      <c r="O45" s="6" t="s">
        <v>61</v>
      </c>
    </row>
    <row r="46" spans="1:15" hidden="1" x14ac:dyDescent="0.25">
      <c r="A46" s="5" t="s">
        <v>27</v>
      </c>
      <c r="B46" s="6" t="s">
        <v>91</v>
      </c>
      <c r="C46" s="5" t="s">
        <v>65</v>
      </c>
      <c r="D46" s="6" t="s">
        <v>270</v>
      </c>
      <c r="E46" s="6" t="s">
        <v>112</v>
      </c>
      <c r="F46" s="6">
        <v>14</v>
      </c>
      <c r="G46" s="6" t="s">
        <v>29</v>
      </c>
      <c r="H46" s="6" t="s">
        <v>271</v>
      </c>
      <c r="I46" s="31"/>
      <c r="J46" s="6">
        <v>5</v>
      </c>
      <c r="K46" s="6">
        <v>13</v>
      </c>
      <c r="L46" s="6"/>
      <c r="M46" s="6">
        <f t="shared" si="2"/>
        <v>0</v>
      </c>
      <c r="N46" s="6">
        <f>SUBTOTAL(9,J46:L46)</f>
        <v>0</v>
      </c>
      <c r="O46" s="12" t="s">
        <v>61</v>
      </c>
    </row>
    <row r="47" spans="1:15" hidden="1" x14ac:dyDescent="0.25">
      <c r="A47" s="8" t="s">
        <v>133</v>
      </c>
      <c r="B47" s="6" t="s">
        <v>91</v>
      </c>
      <c r="C47" s="5" t="s">
        <v>19</v>
      </c>
      <c r="D47" s="6" t="s">
        <v>144</v>
      </c>
      <c r="E47" s="6" t="s">
        <v>24</v>
      </c>
      <c r="F47" s="6">
        <v>15108</v>
      </c>
      <c r="G47" s="6" t="s">
        <v>80</v>
      </c>
      <c r="H47" s="6" t="s">
        <v>145</v>
      </c>
      <c r="I47" s="31">
        <v>6</v>
      </c>
      <c r="J47" s="31">
        <v>7</v>
      </c>
      <c r="K47" s="6"/>
      <c r="L47" s="6"/>
      <c r="M47" s="6">
        <f t="shared" si="2"/>
        <v>0</v>
      </c>
    </row>
    <row r="48" spans="1:15" hidden="1" x14ac:dyDescent="0.25">
      <c r="A48" s="8" t="s">
        <v>42</v>
      </c>
      <c r="B48" s="6" t="s">
        <v>91</v>
      </c>
      <c r="C48" s="5" t="s">
        <v>55</v>
      </c>
      <c r="D48" s="6" t="s">
        <v>92</v>
      </c>
      <c r="E48" s="6" t="s">
        <v>93</v>
      </c>
      <c r="F48" s="6">
        <v>67</v>
      </c>
      <c r="G48" s="6" t="s">
        <v>29</v>
      </c>
      <c r="H48" s="6" t="s">
        <v>94</v>
      </c>
      <c r="I48" s="31">
        <v>12</v>
      </c>
      <c r="J48" s="6">
        <v>12</v>
      </c>
      <c r="K48" s="6">
        <v>8</v>
      </c>
      <c r="L48" s="6"/>
      <c r="M48" s="6">
        <f t="shared" si="2"/>
        <v>0</v>
      </c>
      <c r="N48" s="6">
        <f>SUBTOTAL(9,J48:L48)</f>
        <v>0</v>
      </c>
      <c r="O48" s="6" t="s">
        <v>62</v>
      </c>
    </row>
    <row r="49" spans="1:15" hidden="1" x14ac:dyDescent="0.25">
      <c r="A49" s="5" t="s">
        <v>248</v>
      </c>
      <c r="B49" s="6" t="s">
        <v>91</v>
      </c>
      <c r="C49" s="5" t="s">
        <v>249</v>
      </c>
      <c r="D49" s="6" t="s">
        <v>47</v>
      </c>
      <c r="E49" s="6" t="s">
        <v>112</v>
      </c>
      <c r="F49" s="6">
        <v>42</v>
      </c>
      <c r="G49" s="6" t="s">
        <v>76</v>
      </c>
      <c r="H49" s="6" t="s">
        <v>258</v>
      </c>
      <c r="I49" s="31"/>
      <c r="J49" s="31"/>
      <c r="K49" s="6"/>
      <c r="L49" s="6"/>
      <c r="M49" s="6">
        <f t="shared" si="2"/>
        <v>0</v>
      </c>
    </row>
    <row r="50" spans="1:15" x14ac:dyDescent="0.25">
      <c r="A50" s="8" t="s">
        <v>42</v>
      </c>
      <c r="B50" s="6" t="s">
        <v>91</v>
      </c>
      <c r="C50" s="5" t="s">
        <v>60</v>
      </c>
      <c r="D50" s="6" t="s">
        <v>164</v>
      </c>
      <c r="E50" s="6" t="s">
        <v>112</v>
      </c>
      <c r="F50" s="6">
        <v>37</v>
      </c>
      <c r="G50" s="6" t="s">
        <v>8</v>
      </c>
      <c r="H50" s="6" t="s">
        <v>169</v>
      </c>
      <c r="I50" s="31">
        <v>14</v>
      </c>
      <c r="J50" s="6">
        <v>11</v>
      </c>
      <c r="K50" s="6">
        <v>7</v>
      </c>
      <c r="L50" s="6">
        <v>15</v>
      </c>
      <c r="M50" s="6">
        <f t="shared" si="2"/>
        <v>47</v>
      </c>
      <c r="N50" s="6">
        <f>SUBTOTAL(9,J50:L50)</f>
        <v>33</v>
      </c>
      <c r="O50" s="13" t="s">
        <v>62</v>
      </c>
    </row>
    <row r="51" spans="1:15" hidden="1" x14ac:dyDescent="0.25">
      <c r="A51" s="8" t="s">
        <v>42</v>
      </c>
      <c r="B51" s="6" t="s">
        <v>91</v>
      </c>
      <c r="C51" s="5" t="s">
        <v>60</v>
      </c>
      <c r="D51" s="6" t="s">
        <v>164</v>
      </c>
      <c r="E51" s="6" t="s">
        <v>112</v>
      </c>
      <c r="F51" s="6">
        <v>37</v>
      </c>
      <c r="G51" s="6" t="s">
        <v>29</v>
      </c>
      <c r="H51" s="6" t="s">
        <v>165</v>
      </c>
      <c r="I51" s="31">
        <v>6</v>
      </c>
      <c r="J51" s="6">
        <v>10</v>
      </c>
      <c r="K51" s="6">
        <v>12</v>
      </c>
      <c r="L51" s="6"/>
      <c r="M51" s="6">
        <f t="shared" si="2"/>
        <v>0</v>
      </c>
      <c r="N51" s="6">
        <f>SUBTOTAL(9,J51:L51)</f>
        <v>0</v>
      </c>
      <c r="O51" s="12" t="s">
        <v>19</v>
      </c>
    </row>
    <row r="52" spans="1:15" hidden="1" x14ac:dyDescent="0.25">
      <c r="A52" s="8" t="s">
        <v>42</v>
      </c>
      <c r="B52" s="13" t="s">
        <v>91</v>
      </c>
      <c r="C52" s="8" t="s">
        <v>60</v>
      </c>
      <c r="D52" s="13" t="s">
        <v>161</v>
      </c>
      <c r="E52" s="13" t="s">
        <v>112</v>
      </c>
      <c r="F52" s="13">
        <v>38</v>
      </c>
      <c r="G52" s="13" t="s">
        <v>80</v>
      </c>
      <c r="H52" s="13" t="s">
        <v>198</v>
      </c>
      <c r="I52" s="31">
        <v>8</v>
      </c>
      <c r="J52" s="31">
        <v>8</v>
      </c>
      <c r="K52" s="13"/>
      <c r="L52" s="13"/>
      <c r="M52" s="13">
        <f t="shared" si="2"/>
        <v>0</v>
      </c>
    </row>
    <row r="53" spans="1:15" x14ac:dyDescent="0.25">
      <c r="A53" s="8" t="s">
        <v>42</v>
      </c>
      <c r="B53" s="6" t="s">
        <v>91</v>
      </c>
      <c r="C53" s="5" t="s">
        <v>60</v>
      </c>
      <c r="D53" s="6" t="s">
        <v>159</v>
      </c>
      <c r="E53" s="6" t="s">
        <v>112</v>
      </c>
      <c r="F53" s="6">
        <v>8</v>
      </c>
      <c r="G53" s="6" t="s">
        <v>8</v>
      </c>
      <c r="H53" s="6" t="s">
        <v>160</v>
      </c>
      <c r="I53" s="31">
        <v>3</v>
      </c>
      <c r="J53" s="6">
        <v>16</v>
      </c>
      <c r="K53" s="6">
        <v>12</v>
      </c>
      <c r="L53" s="6">
        <v>9</v>
      </c>
      <c r="M53" s="6">
        <f t="shared" si="2"/>
        <v>40</v>
      </c>
      <c r="N53" s="6">
        <f>SUBTOTAL(9,J53:L53)</f>
        <v>37</v>
      </c>
      <c r="O53" s="13" t="s">
        <v>19</v>
      </c>
    </row>
    <row r="54" spans="1:15" x14ac:dyDescent="0.25">
      <c r="A54" s="5" t="s">
        <v>237</v>
      </c>
      <c r="B54" s="6" t="s">
        <v>91</v>
      </c>
      <c r="C54" s="5" t="s">
        <v>238</v>
      </c>
      <c r="D54" s="6" t="s">
        <v>239</v>
      </c>
      <c r="E54" s="6" t="s">
        <v>112</v>
      </c>
      <c r="F54" s="6">
        <v>31</v>
      </c>
      <c r="G54" s="6" t="s">
        <v>8</v>
      </c>
      <c r="H54" s="6" t="s">
        <v>240</v>
      </c>
      <c r="I54" s="31"/>
      <c r="J54" s="6">
        <v>10</v>
      </c>
      <c r="K54" s="6">
        <v>14</v>
      </c>
      <c r="L54" s="6">
        <v>13</v>
      </c>
      <c r="M54" s="6">
        <f t="shared" si="2"/>
        <v>37</v>
      </c>
      <c r="N54" s="6">
        <f>SUBTOTAL(9,J54:L54)</f>
        <v>37</v>
      </c>
      <c r="O54" s="13" t="s">
        <v>63</v>
      </c>
    </row>
    <row r="55" spans="1:15" hidden="1" x14ac:dyDescent="0.25">
      <c r="A55" s="5" t="s">
        <v>219</v>
      </c>
      <c r="B55" s="6" t="s">
        <v>91</v>
      </c>
      <c r="C55" s="5" t="s">
        <v>220</v>
      </c>
      <c r="D55" s="6" t="s">
        <v>212</v>
      </c>
      <c r="E55" s="6" t="s">
        <v>48</v>
      </c>
      <c r="F55" s="6">
        <v>39</v>
      </c>
      <c r="G55" s="6" t="s">
        <v>80</v>
      </c>
      <c r="H55" s="6" t="s">
        <v>213</v>
      </c>
      <c r="I55" s="31">
        <v>2</v>
      </c>
      <c r="J55" s="31">
        <v>14</v>
      </c>
      <c r="K55" s="6"/>
      <c r="L55" s="6"/>
      <c r="M55" s="6">
        <f t="shared" si="2"/>
        <v>0</v>
      </c>
    </row>
    <row r="56" spans="1:15" hidden="1" x14ac:dyDescent="0.25">
      <c r="A56" s="5" t="s">
        <v>269</v>
      </c>
      <c r="B56" s="6" t="s">
        <v>91</v>
      </c>
      <c r="C56" s="5" t="s">
        <v>249</v>
      </c>
      <c r="D56" s="6" t="s">
        <v>264</v>
      </c>
      <c r="E56" s="6" t="s">
        <v>112</v>
      </c>
      <c r="F56" s="6">
        <v>54</v>
      </c>
      <c r="G56" s="6" t="s">
        <v>76</v>
      </c>
      <c r="H56" s="6" t="s">
        <v>265</v>
      </c>
      <c r="I56" s="31"/>
      <c r="J56" s="31"/>
      <c r="K56" s="6"/>
      <c r="L56" s="6"/>
      <c r="M56" s="6">
        <f t="shared" si="2"/>
        <v>0</v>
      </c>
    </row>
    <row r="57" spans="1:15" hidden="1" x14ac:dyDescent="0.25">
      <c r="A57" s="5" t="s">
        <v>27</v>
      </c>
      <c r="B57" s="6" t="s">
        <v>91</v>
      </c>
      <c r="C57" s="5" t="s">
        <v>65</v>
      </c>
      <c r="D57" s="6" t="s">
        <v>270</v>
      </c>
      <c r="E57" s="6" t="s">
        <v>112</v>
      </c>
      <c r="F57" s="6">
        <v>24</v>
      </c>
      <c r="G57" s="6" t="s">
        <v>76</v>
      </c>
      <c r="H57" s="6" t="s">
        <v>275</v>
      </c>
      <c r="I57" s="31"/>
      <c r="J57" s="31"/>
      <c r="K57" s="6"/>
      <c r="L57" s="6"/>
      <c r="M57" s="6">
        <f t="shared" si="2"/>
        <v>0</v>
      </c>
    </row>
    <row r="58" spans="1:15" x14ac:dyDescent="0.25">
      <c r="A58" s="8" t="s">
        <v>42</v>
      </c>
      <c r="B58" s="6" t="s">
        <v>91</v>
      </c>
      <c r="C58" s="5" t="s">
        <v>55</v>
      </c>
      <c r="D58" s="6" t="s">
        <v>92</v>
      </c>
      <c r="E58" s="6" t="s">
        <v>93</v>
      </c>
      <c r="F58" s="6">
        <v>67</v>
      </c>
      <c r="G58" s="6" t="s">
        <v>8</v>
      </c>
      <c r="H58" s="6" t="s">
        <v>211</v>
      </c>
      <c r="I58" s="31">
        <v>10</v>
      </c>
      <c r="J58" s="6">
        <v>17</v>
      </c>
      <c r="K58" s="6">
        <v>19</v>
      </c>
      <c r="L58" s="6">
        <v>8</v>
      </c>
      <c r="M58" s="6">
        <f t="shared" si="2"/>
        <v>54</v>
      </c>
      <c r="N58" s="6">
        <f>SUBTOTAL(9,J58:L58)</f>
        <v>44</v>
      </c>
      <c r="O58" s="6" t="s">
        <v>296</v>
      </c>
    </row>
    <row r="59" spans="1:15" hidden="1" x14ac:dyDescent="0.25">
      <c r="A59" s="8" t="s">
        <v>196</v>
      </c>
      <c r="B59" s="6" t="s">
        <v>91</v>
      </c>
      <c r="C59" s="5" t="s">
        <v>199</v>
      </c>
      <c r="D59" s="6" t="s">
        <v>204</v>
      </c>
      <c r="E59" s="6" t="s">
        <v>112</v>
      </c>
      <c r="F59" s="6">
        <v>90</v>
      </c>
      <c r="G59" s="6" t="s">
        <v>76</v>
      </c>
      <c r="H59" s="6" t="s">
        <v>207</v>
      </c>
      <c r="I59" s="31">
        <v>2</v>
      </c>
      <c r="J59" s="31">
        <v>1</v>
      </c>
      <c r="K59" s="6"/>
      <c r="L59" s="6"/>
      <c r="M59" s="6">
        <f t="shared" si="2"/>
        <v>0</v>
      </c>
    </row>
    <row r="60" spans="1:15" x14ac:dyDescent="0.25">
      <c r="A60" s="8" t="s">
        <v>221</v>
      </c>
      <c r="B60" s="6" t="s">
        <v>91</v>
      </c>
      <c r="C60" s="5" t="s">
        <v>117</v>
      </c>
      <c r="D60" s="6" t="s">
        <v>43</v>
      </c>
      <c r="E60" s="6" t="s">
        <v>112</v>
      </c>
      <c r="F60" s="6">
        <v>80</v>
      </c>
      <c r="G60" s="6" t="s">
        <v>8</v>
      </c>
      <c r="H60" s="6" t="s">
        <v>158</v>
      </c>
      <c r="I60" s="31">
        <v>12</v>
      </c>
      <c r="J60" s="6">
        <v>18</v>
      </c>
      <c r="K60" s="6">
        <v>16</v>
      </c>
      <c r="L60" s="6">
        <v>10</v>
      </c>
      <c r="M60" s="6">
        <f t="shared" si="2"/>
        <v>56</v>
      </c>
      <c r="N60" s="6">
        <f>SUBTOTAL(9,J60:L60)</f>
        <v>44</v>
      </c>
      <c r="O60" s="6" t="s">
        <v>297</v>
      </c>
    </row>
    <row r="61" spans="1:15" hidden="1" x14ac:dyDescent="0.25">
      <c r="A61" s="8" t="s">
        <v>133</v>
      </c>
      <c r="B61" s="6" t="s">
        <v>91</v>
      </c>
      <c r="C61" s="5" t="s">
        <v>20</v>
      </c>
      <c r="D61" s="6" t="s">
        <v>21</v>
      </c>
      <c r="E61" s="6" t="s">
        <v>22</v>
      </c>
      <c r="F61" s="6">
        <v>124</v>
      </c>
      <c r="G61" s="6" t="s">
        <v>80</v>
      </c>
      <c r="H61" s="6" t="s">
        <v>23</v>
      </c>
      <c r="I61" s="31">
        <v>10</v>
      </c>
      <c r="J61" s="31">
        <v>9</v>
      </c>
      <c r="K61" s="6"/>
      <c r="L61" s="6"/>
      <c r="M61" s="6">
        <f t="shared" si="2"/>
        <v>0</v>
      </c>
    </row>
    <row r="62" spans="1:15" hidden="1" x14ac:dyDescent="0.25">
      <c r="A62" s="8" t="s">
        <v>196</v>
      </c>
      <c r="B62" s="6" t="s">
        <v>91</v>
      </c>
      <c r="C62" s="5" t="s">
        <v>199</v>
      </c>
      <c r="D62" s="6" t="s">
        <v>149</v>
      </c>
      <c r="E62" s="6" t="s">
        <v>200</v>
      </c>
      <c r="F62" s="6">
        <v>192</v>
      </c>
      <c r="G62" s="12" t="s">
        <v>80</v>
      </c>
      <c r="H62" s="12" t="s">
        <v>201</v>
      </c>
      <c r="I62" s="31">
        <v>12</v>
      </c>
      <c r="J62" s="31">
        <v>10</v>
      </c>
      <c r="K62" s="6"/>
      <c r="L62" s="6"/>
      <c r="M62" s="6">
        <f t="shared" si="2"/>
        <v>0</v>
      </c>
    </row>
    <row r="63" spans="1:15" hidden="1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/>
      <c r="L63" s="6"/>
      <c r="M63" s="6">
        <f t="shared" si="2"/>
        <v>0</v>
      </c>
    </row>
    <row r="64" spans="1:15" hidden="1" x14ac:dyDescent="0.25">
      <c r="A64" s="8" t="s">
        <v>170</v>
      </c>
      <c r="B64" s="6" t="s">
        <v>91</v>
      </c>
      <c r="C64" s="5" t="s">
        <v>171</v>
      </c>
      <c r="D64" s="6" t="s">
        <v>35</v>
      </c>
      <c r="E64" s="6" t="s">
        <v>112</v>
      </c>
      <c r="F64" s="6">
        <v>51</v>
      </c>
      <c r="G64" s="13" t="s">
        <v>76</v>
      </c>
      <c r="H64" s="6" t="s">
        <v>173</v>
      </c>
      <c r="I64" s="31">
        <v>1</v>
      </c>
      <c r="J64" s="31">
        <v>2</v>
      </c>
      <c r="K64" s="6"/>
      <c r="L64" s="6"/>
      <c r="M64" s="6">
        <f t="shared" si="2"/>
        <v>0</v>
      </c>
    </row>
    <row r="65" spans="1:15" x14ac:dyDescent="0.25">
      <c r="A65" s="8" t="s">
        <v>11</v>
      </c>
      <c r="B65" s="6" t="s">
        <v>91</v>
      </c>
      <c r="C65" s="5" t="s">
        <v>110</v>
      </c>
      <c r="D65" s="6" t="s">
        <v>13</v>
      </c>
      <c r="E65" s="6" t="s">
        <v>112</v>
      </c>
      <c r="F65" s="6">
        <v>111</v>
      </c>
      <c r="G65" s="6" t="s">
        <v>8</v>
      </c>
      <c r="H65" s="6" t="s">
        <v>126</v>
      </c>
      <c r="I65" s="31">
        <v>5</v>
      </c>
      <c r="J65" s="6">
        <v>15</v>
      </c>
      <c r="K65" s="6">
        <v>18</v>
      </c>
      <c r="L65" s="6">
        <v>14</v>
      </c>
      <c r="M65" s="6">
        <f t="shared" si="2"/>
        <v>52</v>
      </c>
      <c r="N65" s="6">
        <f>SUBTOTAL(9,J65:L65)</f>
        <v>47</v>
      </c>
      <c r="O65" s="6" t="s">
        <v>298</v>
      </c>
    </row>
    <row r="66" spans="1:15" s="28" customFormat="1" x14ac:dyDescent="0.25">
      <c r="A66" s="8" t="s">
        <v>185</v>
      </c>
      <c r="B66" s="6" t="s">
        <v>91</v>
      </c>
      <c r="C66" s="5" t="s">
        <v>193</v>
      </c>
      <c r="D66" s="6" t="s">
        <v>191</v>
      </c>
      <c r="E66" s="6" t="s">
        <v>112</v>
      </c>
      <c r="F66" s="6">
        <v>18</v>
      </c>
      <c r="G66" s="6" t="s">
        <v>8</v>
      </c>
      <c r="H66" s="6" t="s">
        <v>192</v>
      </c>
      <c r="I66" s="31">
        <v>13</v>
      </c>
      <c r="J66" s="6">
        <v>14</v>
      </c>
      <c r="K66" s="6">
        <v>13</v>
      </c>
      <c r="L66" s="6">
        <v>20</v>
      </c>
      <c r="M66" s="6">
        <f t="shared" si="2"/>
        <v>60</v>
      </c>
      <c r="N66" s="6">
        <f>SUBTOTAL(9,J66:L66)</f>
        <v>47</v>
      </c>
      <c r="O66" s="6" t="s">
        <v>20</v>
      </c>
    </row>
    <row r="67" spans="1:15" x14ac:dyDescent="0.25">
      <c r="A67" s="8" t="s">
        <v>11</v>
      </c>
      <c r="B67" s="6" t="s">
        <v>91</v>
      </c>
      <c r="C67" s="5" t="s">
        <v>110</v>
      </c>
      <c r="D67" s="6" t="s">
        <v>111</v>
      </c>
      <c r="E67" s="6" t="s">
        <v>112</v>
      </c>
      <c r="F67" s="6">
        <v>114</v>
      </c>
      <c r="G67" s="6" t="s">
        <v>8</v>
      </c>
      <c r="H67" s="6" t="s">
        <v>125</v>
      </c>
      <c r="I67" s="31">
        <v>17</v>
      </c>
      <c r="J67" s="6">
        <v>13</v>
      </c>
      <c r="K67" s="6">
        <v>20</v>
      </c>
      <c r="L67" s="6">
        <v>20</v>
      </c>
      <c r="M67" s="6">
        <f t="shared" si="2"/>
        <v>70</v>
      </c>
      <c r="N67" s="6">
        <f>SUBTOTAL(9,J67:L67)</f>
        <v>53</v>
      </c>
      <c r="O67" s="26" t="s">
        <v>64</v>
      </c>
    </row>
    <row r="68" spans="1:15" hidden="1" x14ac:dyDescent="0.25">
      <c r="A68" s="8" t="s">
        <v>170</v>
      </c>
      <c r="B68" s="6" t="s">
        <v>91</v>
      </c>
      <c r="C68" s="5" t="s">
        <v>171</v>
      </c>
      <c r="D68" s="6" t="s">
        <v>33</v>
      </c>
      <c r="E68" s="6" t="s">
        <v>15</v>
      </c>
      <c r="F68" s="6">
        <v>70</v>
      </c>
      <c r="G68" s="13" t="s">
        <v>80</v>
      </c>
      <c r="H68" s="6" t="s">
        <v>180</v>
      </c>
      <c r="I68" s="31">
        <v>13</v>
      </c>
      <c r="J68" s="31">
        <v>12</v>
      </c>
      <c r="K68" s="6"/>
      <c r="L68" s="6"/>
      <c r="M68" s="6">
        <f t="shared" si="2"/>
        <v>0</v>
      </c>
    </row>
    <row r="69" spans="1:15" hidden="1" x14ac:dyDescent="0.25">
      <c r="A69" s="21" t="s">
        <v>147</v>
      </c>
      <c r="B69" s="22" t="s">
        <v>91</v>
      </c>
      <c r="C69" s="21" t="s">
        <v>148</v>
      </c>
      <c r="D69" s="22" t="s">
        <v>149</v>
      </c>
      <c r="E69" s="22" t="s">
        <v>150</v>
      </c>
      <c r="F69" s="22" t="s">
        <v>151</v>
      </c>
      <c r="G69" s="23" t="s">
        <v>81</v>
      </c>
      <c r="H69" s="22" t="s">
        <v>152</v>
      </c>
      <c r="I69" s="31">
        <v>14</v>
      </c>
      <c r="J69" s="31">
        <v>13</v>
      </c>
      <c r="K69" s="22"/>
      <c r="L69" s="22"/>
      <c r="M69" s="22">
        <f t="shared" si="2"/>
        <v>0</v>
      </c>
    </row>
    <row r="70" spans="1:15" hidden="1" x14ac:dyDescent="0.25">
      <c r="A70" s="8" t="s">
        <v>185</v>
      </c>
      <c r="B70" s="6" t="s">
        <v>91</v>
      </c>
      <c r="C70" s="5" t="s">
        <v>193</v>
      </c>
      <c r="D70" s="6" t="s">
        <v>39</v>
      </c>
      <c r="E70" s="6" t="s">
        <v>112</v>
      </c>
      <c r="F70" s="6">
        <v>20</v>
      </c>
      <c r="G70" s="6" t="s">
        <v>76</v>
      </c>
      <c r="H70" s="6" t="s">
        <v>189</v>
      </c>
      <c r="I70" s="31">
        <v>4</v>
      </c>
      <c r="J70" s="31">
        <v>5</v>
      </c>
      <c r="K70" s="6"/>
      <c r="L70" s="6"/>
      <c r="M70" s="6">
        <f t="shared" ref="M70:M92" si="3">SUBTOTAL(9,I70:L70)</f>
        <v>0</v>
      </c>
    </row>
    <row r="71" spans="1:15" hidden="1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/>
      <c r="L71" s="6"/>
      <c r="M71" s="6">
        <f t="shared" si="3"/>
        <v>0</v>
      </c>
    </row>
    <row r="72" spans="1:15" hidden="1" x14ac:dyDescent="0.25">
      <c r="A72" s="8" t="s">
        <v>42</v>
      </c>
      <c r="B72" s="6" t="s">
        <v>91</v>
      </c>
      <c r="C72" s="5" t="s">
        <v>55</v>
      </c>
      <c r="D72" s="6" t="s">
        <v>97</v>
      </c>
      <c r="E72" s="6" t="s">
        <v>112</v>
      </c>
      <c r="F72" s="6">
        <v>69</v>
      </c>
      <c r="G72" s="6" t="s">
        <v>73</v>
      </c>
      <c r="H72" s="6" t="s">
        <v>100</v>
      </c>
      <c r="I72" s="31"/>
      <c r="J72" s="6"/>
      <c r="K72" s="6"/>
      <c r="L72" s="6"/>
      <c r="M72" s="6">
        <f t="shared" si="3"/>
        <v>0</v>
      </c>
    </row>
    <row r="73" spans="1:15" hidden="1" x14ac:dyDescent="0.25">
      <c r="A73" s="8" t="s">
        <v>170</v>
      </c>
      <c r="B73" s="6" t="s">
        <v>91</v>
      </c>
      <c r="C73" s="5" t="s">
        <v>171</v>
      </c>
      <c r="D73" s="6" t="s">
        <v>32</v>
      </c>
      <c r="E73" s="6" t="s">
        <v>112</v>
      </c>
      <c r="F73" s="6">
        <v>52</v>
      </c>
      <c r="G73" s="13" t="s">
        <v>76</v>
      </c>
      <c r="H73" s="6" t="s">
        <v>182</v>
      </c>
      <c r="I73" s="31">
        <v>8</v>
      </c>
      <c r="J73" s="31">
        <v>4</v>
      </c>
      <c r="K73" s="6"/>
      <c r="L73" s="6"/>
      <c r="M73" s="6">
        <f t="shared" si="3"/>
        <v>0</v>
      </c>
    </row>
    <row r="74" spans="1:15" hidden="1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/>
      <c r="L74" s="6"/>
      <c r="M74" s="6">
        <f t="shared" si="3"/>
        <v>0</v>
      </c>
    </row>
    <row r="75" spans="1:15" hidden="1" x14ac:dyDescent="0.25">
      <c r="A75" s="5" t="s">
        <v>222</v>
      </c>
      <c r="B75" s="6" t="s">
        <v>91</v>
      </c>
      <c r="C75" s="5" t="s">
        <v>61</v>
      </c>
      <c r="D75" s="6" t="s">
        <v>223</v>
      </c>
      <c r="E75" s="6" t="s">
        <v>112</v>
      </c>
      <c r="F75" s="6">
        <v>171</v>
      </c>
      <c r="G75" s="6" t="s">
        <v>73</v>
      </c>
      <c r="H75" s="6" t="s">
        <v>225</v>
      </c>
      <c r="I75" s="31"/>
      <c r="J75" s="6"/>
      <c r="K75" s="6"/>
      <c r="L75" s="6"/>
      <c r="M75" s="6">
        <f t="shared" si="3"/>
        <v>0</v>
      </c>
    </row>
    <row r="76" spans="1:15" hidden="1" x14ac:dyDescent="0.25">
      <c r="A76" s="8" t="s">
        <v>42</v>
      </c>
      <c r="B76" s="6" t="s">
        <v>91</v>
      </c>
      <c r="C76" s="5" t="s">
        <v>55</v>
      </c>
      <c r="D76" s="6" t="s">
        <v>92</v>
      </c>
      <c r="E76" s="6" t="s">
        <v>93</v>
      </c>
      <c r="F76" s="6">
        <v>67</v>
      </c>
      <c r="G76" s="6" t="s">
        <v>76</v>
      </c>
      <c r="H76" s="6" t="s">
        <v>215</v>
      </c>
      <c r="I76" s="31">
        <v>7</v>
      </c>
      <c r="J76" s="31">
        <v>8</v>
      </c>
      <c r="K76" s="6"/>
      <c r="L76" s="6"/>
      <c r="M76" s="6">
        <f t="shared" si="3"/>
        <v>0</v>
      </c>
    </row>
    <row r="77" spans="1:15" hidden="1" x14ac:dyDescent="0.25">
      <c r="A77" s="20" t="s">
        <v>11</v>
      </c>
      <c r="B77" s="6" t="s">
        <v>91</v>
      </c>
      <c r="C77" s="5" t="s">
        <v>110</v>
      </c>
      <c r="D77" s="6" t="s">
        <v>37</v>
      </c>
      <c r="E77" s="6" t="s">
        <v>112</v>
      </c>
      <c r="F77" s="6">
        <v>113</v>
      </c>
      <c r="G77" s="6" t="s">
        <v>76</v>
      </c>
      <c r="H77" s="6" t="s">
        <v>132</v>
      </c>
      <c r="I77" s="31">
        <v>9</v>
      </c>
      <c r="J77" s="31">
        <v>7</v>
      </c>
      <c r="K77" s="6"/>
      <c r="L77" s="6"/>
      <c r="M77" s="6">
        <f t="shared" si="3"/>
        <v>0</v>
      </c>
    </row>
    <row r="78" spans="1:15" x14ac:dyDescent="0.25">
      <c r="A78" s="8" t="s">
        <v>133</v>
      </c>
      <c r="B78" s="6" t="s">
        <v>91</v>
      </c>
      <c r="C78" s="5" t="s">
        <v>46</v>
      </c>
      <c r="D78" s="6" t="s">
        <v>45</v>
      </c>
      <c r="E78" s="6" t="s">
        <v>112</v>
      </c>
      <c r="F78" s="6">
        <v>23</v>
      </c>
      <c r="G78" s="6" t="s">
        <v>8</v>
      </c>
      <c r="H78" s="6" t="s">
        <v>140</v>
      </c>
      <c r="I78" s="31">
        <v>18</v>
      </c>
      <c r="J78" s="6">
        <v>20</v>
      </c>
      <c r="K78" s="6">
        <v>17</v>
      </c>
      <c r="L78" s="6">
        <v>17</v>
      </c>
      <c r="M78" s="6">
        <f t="shared" si="3"/>
        <v>72</v>
      </c>
      <c r="N78" s="6">
        <f>SUBTOTAL(9,J78:L78)</f>
        <v>54</v>
      </c>
      <c r="O78" s="6" t="s">
        <v>300</v>
      </c>
    </row>
    <row r="79" spans="1:15" hidden="1" x14ac:dyDescent="0.25">
      <c r="A79" s="5" t="s">
        <v>237</v>
      </c>
      <c r="B79" s="6" t="s">
        <v>91</v>
      </c>
      <c r="C79" s="5" t="s">
        <v>238</v>
      </c>
      <c r="D79" s="6" t="s">
        <v>239</v>
      </c>
      <c r="E79" s="6" t="s">
        <v>112</v>
      </c>
      <c r="F79" s="6">
        <v>31</v>
      </c>
      <c r="G79" s="6" t="s">
        <v>73</v>
      </c>
      <c r="H79" s="6" t="s">
        <v>241</v>
      </c>
      <c r="I79" s="31"/>
      <c r="J79" s="6"/>
      <c r="K79" s="6"/>
      <c r="L79" s="6"/>
      <c r="M79" s="6">
        <f t="shared" si="3"/>
        <v>0</v>
      </c>
    </row>
    <row r="80" spans="1:15" hidden="1" x14ac:dyDescent="0.25">
      <c r="A80" s="8" t="s">
        <v>133</v>
      </c>
      <c r="B80" s="6" t="s">
        <v>91</v>
      </c>
      <c r="C80" s="5" t="s">
        <v>20</v>
      </c>
      <c r="D80" s="6" t="s">
        <v>45</v>
      </c>
      <c r="E80" s="6" t="s">
        <v>112</v>
      </c>
      <c r="F80" s="6">
        <v>23</v>
      </c>
      <c r="G80" s="6" t="s">
        <v>76</v>
      </c>
      <c r="H80" s="6" t="s">
        <v>143</v>
      </c>
      <c r="I80" s="31">
        <v>5</v>
      </c>
      <c r="J80" s="31">
        <v>12</v>
      </c>
      <c r="K80" s="6"/>
      <c r="L80" s="6"/>
      <c r="M80" s="6">
        <f t="shared" si="3"/>
        <v>0</v>
      </c>
    </row>
    <row r="81" spans="1:15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 s="31"/>
      <c r="J81" s="31"/>
      <c r="K81" s="6"/>
      <c r="L81" s="6"/>
      <c r="M81" s="6">
        <f t="shared" si="3"/>
        <v>0</v>
      </c>
    </row>
    <row r="82" spans="1:15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 s="31"/>
      <c r="J82" s="31"/>
      <c r="K82" s="6"/>
      <c r="L82" s="6"/>
      <c r="M82" s="6">
        <f t="shared" si="3"/>
        <v>0</v>
      </c>
    </row>
    <row r="83" spans="1:15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 s="31"/>
      <c r="J83" s="31"/>
      <c r="K83" s="6"/>
      <c r="L83" s="6"/>
      <c r="M83" s="6">
        <f t="shared" si="3"/>
        <v>0</v>
      </c>
    </row>
    <row r="84" spans="1:15" hidden="1" x14ac:dyDescent="0.25">
      <c r="A84" s="5" t="s">
        <v>42</v>
      </c>
      <c r="B84" s="6" t="s">
        <v>91</v>
      </c>
      <c r="C84" s="5" t="s">
        <v>55</v>
      </c>
      <c r="D84" s="6" t="s">
        <v>255</v>
      </c>
      <c r="E84" s="6" t="s">
        <v>112</v>
      </c>
      <c r="F84" s="6">
        <v>37</v>
      </c>
      <c r="G84" s="6" t="s">
        <v>73</v>
      </c>
      <c r="H84" s="6" t="s">
        <v>256</v>
      </c>
      <c r="I84" s="31"/>
      <c r="J84" s="6"/>
      <c r="K84" s="6"/>
      <c r="L84" s="6"/>
      <c r="M84" s="6">
        <f t="shared" si="3"/>
        <v>0</v>
      </c>
    </row>
    <row r="85" spans="1:15" hidden="1" x14ac:dyDescent="0.25">
      <c r="A85" s="8" t="s">
        <v>133</v>
      </c>
      <c r="B85" s="6" t="s">
        <v>91</v>
      </c>
      <c r="C85" s="5" t="s">
        <v>20</v>
      </c>
      <c r="D85" s="6" t="s">
        <v>134</v>
      </c>
      <c r="E85" s="6" t="s">
        <v>112</v>
      </c>
      <c r="F85" s="6">
        <v>43</v>
      </c>
      <c r="G85" s="6" t="s">
        <v>76</v>
      </c>
      <c r="H85" s="6" t="s">
        <v>246</v>
      </c>
      <c r="I85" s="31">
        <v>6</v>
      </c>
      <c r="J85" s="31">
        <v>12</v>
      </c>
      <c r="K85" s="6"/>
      <c r="L85" s="6"/>
      <c r="M85" s="6">
        <f t="shared" si="3"/>
        <v>0</v>
      </c>
    </row>
    <row r="86" spans="1:15" hidden="1" x14ac:dyDescent="0.25">
      <c r="A86" s="25" t="s">
        <v>196</v>
      </c>
      <c r="B86" s="26" t="s">
        <v>91</v>
      </c>
      <c r="C86" s="27" t="s">
        <v>199</v>
      </c>
      <c r="D86" s="26" t="s">
        <v>202</v>
      </c>
      <c r="E86" s="26" t="s">
        <v>112</v>
      </c>
      <c r="F86" s="26">
        <v>91</v>
      </c>
      <c r="G86" s="26" t="s">
        <v>76</v>
      </c>
      <c r="H86" s="26" t="s">
        <v>206</v>
      </c>
      <c r="I86" s="33">
        <v>10</v>
      </c>
      <c r="J86" s="33">
        <v>10</v>
      </c>
      <c r="K86" s="26"/>
      <c r="L86" s="26"/>
      <c r="M86" s="26">
        <f t="shared" si="3"/>
        <v>0</v>
      </c>
    </row>
    <row r="87" spans="1:15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 s="31"/>
      <c r="J87" s="31"/>
      <c r="K87" s="6"/>
      <c r="L87" s="6"/>
      <c r="M87" s="6">
        <f t="shared" si="3"/>
        <v>0</v>
      </c>
    </row>
    <row r="88" spans="1:15" hidden="1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3"/>
        <v>0</v>
      </c>
      <c r="N88" s="6">
        <f>SUBTOTAL(9,J88:L88)</f>
        <v>0</v>
      </c>
      <c r="O88" s="38" t="s">
        <v>63</v>
      </c>
    </row>
    <row r="89" spans="1:15" x14ac:dyDescent="0.25">
      <c r="A89" s="8" t="s">
        <v>196</v>
      </c>
      <c r="B89" s="6" t="s">
        <v>91</v>
      </c>
      <c r="C89" s="5" t="s">
        <v>199</v>
      </c>
      <c r="D89" s="6" t="s">
        <v>202</v>
      </c>
      <c r="E89" s="6" t="s">
        <v>112</v>
      </c>
      <c r="F89" s="6">
        <v>91</v>
      </c>
      <c r="G89" s="6" t="s">
        <v>8</v>
      </c>
      <c r="H89" s="6" t="s">
        <v>203</v>
      </c>
      <c r="I89" s="31">
        <v>11</v>
      </c>
      <c r="J89" s="6">
        <v>19</v>
      </c>
      <c r="K89" s="6">
        <v>15</v>
      </c>
      <c r="L89" s="6">
        <v>20</v>
      </c>
      <c r="M89" s="6">
        <f t="shared" si="3"/>
        <v>65</v>
      </c>
      <c r="N89" s="6">
        <f>SUBTOTAL(9,J89:L89)</f>
        <v>54</v>
      </c>
      <c r="O89" s="6" t="s">
        <v>301</v>
      </c>
    </row>
    <row r="90" spans="1:15" hidden="1" x14ac:dyDescent="0.25">
      <c r="A90" s="5" t="s">
        <v>27</v>
      </c>
      <c r="B90" s="6" t="s">
        <v>91</v>
      </c>
      <c r="C90" s="5" t="s">
        <v>65</v>
      </c>
      <c r="D90" s="6" t="s">
        <v>270</v>
      </c>
      <c r="E90" s="6" t="s">
        <v>112</v>
      </c>
      <c r="F90" s="6">
        <v>24</v>
      </c>
      <c r="G90" s="6" t="s">
        <v>73</v>
      </c>
      <c r="H90" s="13" t="s">
        <v>273</v>
      </c>
      <c r="I90" s="31"/>
      <c r="J90" s="6"/>
      <c r="K90" s="6"/>
      <c r="L90" s="6"/>
      <c r="M90" s="6">
        <f t="shared" si="3"/>
        <v>0</v>
      </c>
    </row>
    <row r="91" spans="1:15" hidden="1" x14ac:dyDescent="0.25">
      <c r="A91" s="8" t="s">
        <v>42</v>
      </c>
      <c r="B91" s="6" t="s">
        <v>91</v>
      </c>
      <c r="C91" s="5" t="s">
        <v>60</v>
      </c>
      <c r="D91" s="6" t="s">
        <v>159</v>
      </c>
      <c r="E91" s="6" t="s">
        <v>112</v>
      </c>
      <c r="F91" s="6">
        <v>8</v>
      </c>
      <c r="G91" s="6" t="s">
        <v>76</v>
      </c>
      <c r="H91" s="6" t="s">
        <v>214</v>
      </c>
      <c r="I91" s="31">
        <v>10</v>
      </c>
      <c r="J91" s="31">
        <v>10</v>
      </c>
      <c r="K91" s="6"/>
      <c r="L91" s="6"/>
      <c r="M91" s="6">
        <f t="shared" si="3"/>
        <v>0</v>
      </c>
    </row>
    <row r="92" spans="1:15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 s="31"/>
      <c r="J92" s="6"/>
      <c r="K92" s="6"/>
      <c r="L92" s="6"/>
      <c r="M92" s="6">
        <f t="shared" si="3"/>
        <v>0</v>
      </c>
    </row>
  </sheetData>
  <autoFilter ref="A2:I92">
    <filterColumn colId="6">
      <filters>
        <filter val="S"/>
      </filters>
    </filterColumn>
    <sortState ref="A33:I56">
      <sortCondition ref="I36"/>
    </sortState>
  </autoFilter>
  <sortState ref="A8:O89">
    <sortCondition ref="N15"/>
  </sortState>
  <pageMargins left="0.7" right="0.7" top="0.78740157499999996" bottom="0.78740157499999996" header="0.3" footer="0.3"/>
  <pageSetup paperSize="9" scale="8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H8" sqref="H8"/>
    </sheetView>
  </sheetViews>
  <sheetFormatPr defaultRowHeight="15" x14ac:dyDescent="0.25"/>
  <cols>
    <col min="2" max="5" width="19" bestFit="1" customWidth="1"/>
    <col min="6" max="6" width="17.5703125" bestFit="1" customWidth="1"/>
  </cols>
  <sheetData>
    <row r="1" spans="2:6" x14ac:dyDescent="0.25">
      <c r="B1" t="s">
        <v>366</v>
      </c>
    </row>
    <row r="2" spans="2:6" x14ac:dyDescent="0.25">
      <c r="B2" t="s">
        <v>209</v>
      </c>
      <c r="C2" t="s">
        <v>210</v>
      </c>
      <c r="D2" t="s">
        <v>72</v>
      </c>
      <c r="E2" t="s">
        <v>293</v>
      </c>
      <c r="F2" t="s">
        <v>9</v>
      </c>
    </row>
    <row r="3" spans="2:6" x14ac:dyDescent="0.25">
      <c r="B3" s="6" t="s">
        <v>13</v>
      </c>
      <c r="C3" s="6" t="s">
        <v>38</v>
      </c>
      <c r="D3" s="6" t="s">
        <v>32</v>
      </c>
      <c r="E3" s="55" t="s">
        <v>35</v>
      </c>
      <c r="F3" s="53" t="s">
        <v>97</v>
      </c>
    </row>
    <row r="4" spans="2:6" x14ac:dyDescent="0.25">
      <c r="B4" s="53" t="s">
        <v>97</v>
      </c>
      <c r="C4" s="53" t="s">
        <v>97</v>
      </c>
      <c r="D4" s="54" t="s">
        <v>35</v>
      </c>
      <c r="E4" s="26" t="s">
        <v>204</v>
      </c>
      <c r="F4" s="6" t="s">
        <v>111</v>
      </c>
    </row>
    <row r="5" spans="2:6" x14ac:dyDescent="0.25">
      <c r="B5" s="56" t="s">
        <v>134</v>
      </c>
      <c r="C5" s="6" t="s">
        <v>32</v>
      </c>
      <c r="D5" s="6" t="s">
        <v>38</v>
      </c>
      <c r="E5" s="26" t="s">
        <v>39</v>
      </c>
      <c r="F5" s="6" t="s">
        <v>68</v>
      </c>
    </row>
    <row r="6" spans="2:6" x14ac:dyDescent="0.25">
      <c r="B6" s="6" t="s">
        <v>43</v>
      </c>
      <c r="C6" s="54" t="s">
        <v>35</v>
      </c>
      <c r="D6" s="6" t="s">
        <v>159</v>
      </c>
      <c r="E6" s="26" t="s">
        <v>159</v>
      </c>
      <c r="F6" s="6" t="s">
        <v>324</v>
      </c>
    </row>
    <row r="7" spans="2:6" x14ac:dyDescent="0.25">
      <c r="B7" s="6" t="s">
        <v>38</v>
      </c>
      <c r="C7" s="6" t="s">
        <v>161</v>
      </c>
      <c r="D7" s="56" t="s">
        <v>134</v>
      </c>
      <c r="E7" s="26" t="s">
        <v>164</v>
      </c>
      <c r="F7" s="6" t="s">
        <v>32</v>
      </c>
    </row>
    <row r="8" spans="2:6" x14ac:dyDescent="0.25">
      <c r="B8" s="54" t="s">
        <v>35</v>
      </c>
      <c r="C8" s="6" t="s">
        <v>204</v>
      </c>
      <c r="D8" s="6"/>
      <c r="E8" s="26" t="s">
        <v>13</v>
      </c>
      <c r="F8" s="6" t="s">
        <v>204</v>
      </c>
    </row>
    <row r="9" spans="2:6" x14ac:dyDescent="0.25">
      <c r="B9" s="6" t="s">
        <v>204</v>
      </c>
      <c r="C9" s="6" t="s">
        <v>39</v>
      </c>
      <c r="D9" s="6" t="s">
        <v>270</v>
      </c>
      <c r="E9" s="26" t="s">
        <v>41</v>
      </c>
      <c r="F9" s="56" t="s">
        <v>134</v>
      </c>
    </row>
    <row r="10" spans="2:6" x14ac:dyDescent="0.25">
      <c r="B10" s="6" t="s">
        <v>95</v>
      </c>
      <c r="C10" s="6" t="s">
        <v>47</v>
      </c>
      <c r="D10" s="6" t="s">
        <v>47</v>
      </c>
      <c r="E10" s="6" t="s">
        <v>45</v>
      </c>
      <c r="F10" s="6" t="s">
        <v>255</v>
      </c>
    </row>
    <row r="11" spans="2:6" x14ac:dyDescent="0.25">
      <c r="B11" s="6" t="s">
        <v>37</v>
      </c>
      <c r="C11" s="6" t="s">
        <v>159</v>
      </c>
      <c r="D11" s="6" t="s">
        <v>223</v>
      </c>
      <c r="E11" s="56" t="s">
        <v>134</v>
      </c>
      <c r="F11" s="6" t="s">
        <v>38</v>
      </c>
    </row>
    <row r="12" spans="2:6" x14ac:dyDescent="0.25">
      <c r="B12" s="6" t="s">
        <v>164</v>
      </c>
      <c r="C12" s="56" t="s">
        <v>134</v>
      </c>
      <c r="D12" s="6"/>
      <c r="E12" s="53" t="s">
        <v>97</v>
      </c>
      <c r="F12" s="54" t="s">
        <v>35</v>
      </c>
    </row>
    <row r="13" spans="2:6" x14ac:dyDescent="0.25">
      <c r="B13" s="6" t="s">
        <v>270</v>
      </c>
      <c r="C13" s="6" t="s">
        <v>164</v>
      </c>
      <c r="D13" s="53" t="s">
        <v>97</v>
      </c>
      <c r="E13" s="6" t="s">
        <v>223</v>
      </c>
      <c r="F13" s="6" t="s">
        <v>47</v>
      </c>
    </row>
    <row r="14" spans="2:6" x14ac:dyDescent="0.25">
      <c r="B14" s="6" t="s">
        <v>92</v>
      </c>
      <c r="C14" s="6" t="s">
        <v>270</v>
      </c>
      <c r="D14" s="6" t="s">
        <v>13</v>
      </c>
      <c r="E14" s="6" t="s">
        <v>37</v>
      </c>
      <c r="F14" s="6" t="s">
        <v>13</v>
      </c>
    </row>
    <row r="15" spans="2:6" x14ac:dyDescent="0.25">
      <c r="B15" s="6" t="s">
        <v>159</v>
      </c>
      <c r="C15" s="6" t="s">
        <v>13</v>
      </c>
      <c r="D15" s="6" t="s">
        <v>45</v>
      </c>
      <c r="E15" s="6" t="s">
        <v>37</v>
      </c>
      <c r="F15" s="6" t="s">
        <v>66</v>
      </c>
    </row>
    <row r="16" spans="2:6" x14ac:dyDescent="0.25">
      <c r="C16" s="6" t="s">
        <v>92</v>
      </c>
      <c r="D16" s="6" t="s">
        <v>92</v>
      </c>
      <c r="E16" s="26" t="s">
        <v>202</v>
      </c>
      <c r="F16" s="6" t="s">
        <v>18</v>
      </c>
    </row>
    <row r="17" spans="3:6" x14ac:dyDescent="0.25">
      <c r="C17" s="6" t="s">
        <v>43</v>
      </c>
      <c r="D17" s="6" t="s">
        <v>239</v>
      </c>
      <c r="E17" s="6" t="s">
        <v>47</v>
      </c>
      <c r="F17" s="6" t="s">
        <v>45</v>
      </c>
    </row>
    <row r="18" spans="3:6" x14ac:dyDescent="0.25">
      <c r="C18" s="6" t="s">
        <v>239</v>
      </c>
      <c r="D18" s="6" t="s">
        <v>255</v>
      </c>
      <c r="E18" s="6" t="s">
        <v>239</v>
      </c>
      <c r="F18" s="6" t="s">
        <v>239</v>
      </c>
    </row>
    <row r="19" spans="3:6" x14ac:dyDescent="0.25">
      <c r="C19" s="6" t="s">
        <v>191</v>
      </c>
      <c r="F19" s="6" t="s">
        <v>37</v>
      </c>
    </row>
    <row r="20" spans="3:6" x14ac:dyDescent="0.25">
      <c r="C20" s="6" t="s">
        <v>202</v>
      </c>
      <c r="F20" s="6" t="s">
        <v>223</v>
      </c>
    </row>
    <row r="21" spans="3:6" x14ac:dyDescent="0.25">
      <c r="C21" s="6" t="s">
        <v>111</v>
      </c>
      <c r="F21" s="6" t="s">
        <v>191</v>
      </c>
    </row>
    <row r="22" spans="3:6" x14ac:dyDescent="0.25">
      <c r="C22" s="6" t="s">
        <v>45</v>
      </c>
      <c r="F22" s="6" t="s">
        <v>202</v>
      </c>
    </row>
    <row r="23" spans="3:6" x14ac:dyDescent="0.25">
      <c r="F23" s="6" t="s">
        <v>39</v>
      </c>
    </row>
    <row r="24" spans="3:6" x14ac:dyDescent="0.25">
      <c r="F24" s="6" t="s">
        <v>37</v>
      </c>
    </row>
    <row r="25" spans="3:6" x14ac:dyDescent="0.25">
      <c r="F25" s="6" t="s">
        <v>92</v>
      </c>
    </row>
    <row r="26" spans="3:6" x14ac:dyDescent="0.25">
      <c r="F26" s="6" t="s">
        <v>95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O96"/>
  <sheetViews>
    <sheetView zoomScaleNormal="100" workbookViewId="0">
      <selection activeCell="C1" sqref="C1"/>
    </sheetView>
  </sheetViews>
  <sheetFormatPr defaultRowHeight="15" x14ac:dyDescent="0.25"/>
  <cols>
    <col min="1" max="1" width="23.85546875" bestFit="1" customWidth="1"/>
    <col min="2" max="2" width="9.140625" style="2" hidden="1" customWidth="1"/>
    <col min="3" max="3" width="17.28515625" customWidth="1"/>
    <col min="4" max="4" width="22.140625" style="2" customWidth="1"/>
    <col min="5" max="5" width="10" style="2" hidden="1" customWidth="1"/>
    <col min="6" max="6" width="9.85546875" style="2" hidden="1" customWidth="1"/>
    <col min="7" max="7" width="14.140625" style="2" hidden="1" customWidth="1"/>
    <col min="8" max="8" width="37.5703125" style="2" bestFit="1" customWidth="1"/>
    <col min="9" max="9" width="15.5703125" style="2" hidden="1" customWidth="1"/>
    <col min="10" max="11" width="11.42578125" style="2" customWidth="1"/>
    <col min="12" max="12" width="11.42578125" style="2" hidden="1" customWidth="1"/>
    <col min="13" max="13" width="9.140625" hidden="1" customWidth="1"/>
  </cols>
  <sheetData>
    <row r="1" spans="1:15" ht="31.5" x14ac:dyDescent="0.5">
      <c r="A1" s="1"/>
      <c r="C1" s="104" t="s">
        <v>91</v>
      </c>
      <c r="D1" s="10" t="s">
        <v>299</v>
      </c>
      <c r="H1" s="10"/>
      <c r="J1" s="2" t="s">
        <v>91</v>
      </c>
      <c r="K1" s="2" t="s">
        <v>91</v>
      </c>
      <c r="L1" s="2" t="s">
        <v>91</v>
      </c>
      <c r="N1" s="2" t="s">
        <v>289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52</v>
      </c>
      <c r="L2" s="7" t="s">
        <v>53</v>
      </c>
      <c r="M2" s="9" t="s">
        <v>54</v>
      </c>
      <c r="N2" s="7" t="s">
        <v>91</v>
      </c>
      <c r="O2" s="7" t="s">
        <v>69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hidden="1" x14ac:dyDescent="0.25">
      <c r="A6" s="8" t="s">
        <v>133</v>
      </c>
      <c r="B6" s="6" t="s">
        <v>91</v>
      </c>
      <c r="C6" s="5" t="s">
        <v>46</v>
      </c>
      <c r="D6" s="6" t="s">
        <v>134</v>
      </c>
      <c r="E6" s="6" t="s">
        <v>112</v>
      </c>
      <c r="F6" s="6">
        <v>43</v>
      </c>
      <c r="G6" s="6" t="s">
        <v>29</v>
      </c>
      <c r="H6" s="6" t="s">
        <v>287</v>
      </c>
      <c r="I6" s="31">
        <v>10</v>
      </c>
      <c r="J6" s="6">
        <v>1</v>
      </c>
      <c r="K6" s="6">
        <v>1</v>
      </c>
      <c r="L6" s="6"/>
      <c r="M6" s="6">
        <f t="shared" ref="M6:M37" si="1">SUBTOTAL(9,I6:L6)</f>
        <v>0</v>
      </c>
      <c r="N6" s="6">
        <f>SUBTOTAL(9,J6:L6)</f>
        <v>0</v>
      </c>
      <c r="O6" s="38" t="s">
        <v>56</v>
      </c>
    </row>
    <row r="7" spans="1:15" x14ac:dyDescent="0.25">
      <c r="A7" s="8" t="s">
        <v>170</v>
      </c>
      <c r="B7" s="6" t="s">
        <v>91</v>
      </c>
      <c r="C7" s="5" t="s">
        <v>171</v>
      </c>
      <c r="D7" s="6" t="s">
        <v>32</v>
      </c>
      <c r="E7" s="6" t="s">
        <v>112</v>
      </c>
      <c r="F7" s="6">
        <v>52</v>
      </c>
      <c r="G7" s="13" t="s">
        <v>73</v>
      </c>
      <c r="H7" s="4" t="s">
        <v>176</v>
      </c>
      <c r="I7" s="31">
        <v>2</v>
      </c>
      <c r="J7" s="4">
        <v>1</v>
      </c>
      <c r="K7" s="4">
        <v>1</v>
      </c>
      <c r="L7" s="6"/>
      <c r="M7" s="6">
        <f t="shared" si="1"/>
        <v>4</v>
      </c>
      <c r="N7" s="4">
        <f>SUBTOTAL(9,J7:K7)</f>
        <v>2</v>
      </c>
      <c r="O7" s="4" t="s">
        <v>56</v>
      </c>
    </row>
    <row r="8" spans="1:15" hidden="1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>
        <v>3</v>
      </c>
      <c r="K8" s="6">
        <v>1</v>
      </c>
      <c r="L8" s="6">
        <v>2</v>
      </c>
      <c r="M8" s="6">
        <f t="shared" si="1"/>
        <v>0</v>
      </c>
      <c r="N8" s="6">
        <f>SUBTOTAL(9,J8:L8)</f>
        <v>0</v>
      </c>
    </row>
    <row r="9" spans="1:15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>
        <v>4</v>
      </c>
      <c r="K9" s="6">
        <v>3</v>
      </c>
      <c r="L9" s="6">
        <v>1</v>
      </c>
      <c r="M9" s="6">
        <f t="shared" si="1"/>
        <v>0</v>
      </c>
      <c r="N9" s="6">
        <f>SUBTOTAL(9,J9:L9)</f>
        <v>0</v>
      </c>
    </row>
    <row r="10" spans="1:15" hidden="1" x14ac:dyDescent="0.25">
      <c r="A10" s="8" t="s">
        <v>11</v>
      </c>
      <c r="B10" s="6" t="s">
        <v>91</v>
      </c>
      <c r="C10" s="5" t="s">
        <v>110</v>
      </c>
      <c r="D10" s="6" t="s">
        <v>13</v>
      </c>
      <c r="E10" s="6" t="s">
        <v>112</v>
      </c>
      <c r="F10" s="6">
        <v>111</v>
      </c>
      <c r="G10" s="6" t="s">
        <v>29</v>
      </c>
      <c r="H10" s="6" t="s">
        <v>128</v>
      </c>
      <c r="I10" s="31">
        <v>2</v>
      </c>
      <c r="J10" s="6">
        <v>3</v>
      </c>
      <c r="K10" s="6">
        <v>2</v>
      </c>
      <c r="L10" s="6"/>
      <c r="M10" s="6">
        <f t="shared" si="1"/>
        <v>0</v>
      </c>
      <c r="N10" s="6">
        <f>SUBTOTAL(9,J10:L10)</f>
        <v>0</v>
      </c>
      <c r="O10" s="6" t="s">
        <v>57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1"/>
        <v>0</v>
      </c>
    </row>
    <row r="12" spans="1:15" x14ac:dyDescent="0.25">
      <c r="A12" s="8" t="s">
        <v>170</v>
      </c>
      <c r="B12" s="6" t="s">
        <v>91</v>
      </c>
      <c r="C12" s="5" t="s">
        <v>171</v>
      </c>
      <c r="D12" s="6" t="s">
        <v>35</v>
      </c>
      <c r="E12" s="6" t="s">
        <v>112</v>
      </c>
      <c r="F12" s="6">
        <v>51</v>
      </c>
      <c r="G12" s="13" t="s">
        <v>73</v>
      </c>
      <c r="H12" s="4" t="s">
        <v>177</v>
      </c>
      <c r="I12" s="31">
        <v>1</v>
      </c>
      <c r="J12" s="4">
        <v>2</v>
      </c>
      <c r="K12" s="4">
        <v>2</v>
      </c>
      <c r="L12" s="6"/>
      <c r="M12" s="6">
        <f t="shared" si="1"/>
        <v>5</v>
      </c>
      <c r="N12" s="4">
        <f>SUBTOTAL(9,J12:K12)</f>
        <v>4</v>
      </c>
      <c r="O12" s="4" t="s">
        <v>57</v>
      </c>
    </row>
    <row r="13" spans="1:15" s="32" customFormat="1" hidden="1" x14ac:dyDescent="0.25">
      <c r="A13" s="8" t="s">
        <v>170</v>
      </c>
      <c r="B13" s="6" t="s">
        <v>91</v>
      </c>
      <c r="C13" s="5" t="s">
        <v>171</v>
      </c>
      <c r="D13" s="6" t="s">
        <v>181</v>
      </c>
      <c r="E13" s="6" t="s">
        <v>24</v>
      </c>
      <c r="F13" s="6" t="s">
        <v>66</v>
      </c>
      <c r="G13" s="13" t="s">
        <v>80</v>
      </c>
      <c r="H13" s="6" t="s">
        <v>34</v>
      </c>
      <c r="I13" s="31">
        <v>1</v>
      </c>
      <c r="J13" s="31">
        <v>2</v>
      </c>
      <c r="K13" s="6"/>
      <c r="L13" s="6"/>
      <c r="M13" s="6">
        <f t="shared" si="1"/>
        <v>0</v>
      </c>
    </row>
    <row r="14" spans="1:15" hidden="1" x14ac:dyDescent="0.25">
      <c r="A14" s="8" t="s">
        <v>42</v>
      </c>
      <c r="B14" s="6" t="s">
        <v>91</v>
      </c>
      <c r="C14" s="5" t="s">
        <v>55</v>
      </c>
      <c r="D14" s="6" t="s">
        <v>97</v>
      </c>
      <c r="E14" s="6" t="s">
        <v>112</v>
      </c>
      <c r="F14" s="6">
        <v>69</v>
      </c>
      <c r="G14" s="6" t="s">
        <v>29</v>
      </c>
      <c r="H14" s="6" t="s">
        <v>107</v>
      </c>
      <c r="I14" s="31">
        <v>1</v>
      </c>
      <c r="J14" s="6">
        <v>2</v>
      </c>
      <c r="K14" s="6">
        <v>4</v>
      </c>
      <c r="L14" s="6"/>
      <c r="M14" s="6">
        <f t="shared" si="1"/>
        <v>0</v>
      </c>
      <c r="N14" s="6">
        <f>SUBTOTAL(9,J14:L14)</f>
        <v>0</v>
      </c>
      <c r="O14" s="6" t="s">
        <v>58</v>
      </c>
    </row>
    <row r="15" spans="1:15" hidden="1" x14ac:dyDescent="0.25">
      <c r="A15" s="8" t="s">
        <v>42</v>
      </c>
      <c r="B15" s="6" t="s">
        <v>91</v>
      </c>
      <c r="C15" s="5" t="s">
        <v>60</v>
      </c>
      <c r="D15" s="6" t="s">
        <v>159</v>
      </c>
      <c r="E15" s="6" t="s">
        <v>112</v>
      </c>
      <c r="F15" s="6">
        <v>8</v>
      </c>
      <c r="G15" s="6" t="s">
        <v>8</v>
      </c>
      <c r="H15" s="6" t="s">
        <v>160</v>
      </c>
      <c r="I15" s="31">
        <v>3</v>
      </c>
      <c r="J15" s="6">
        <v>16</v>
      </c>
      <c r="K15" s="6">
        <v>12</v>
      </c>
      <c r="L15" s="6">
        <v>9</v>
      </c>
      <c r="M15" s="6">
        <f t="shared" si="1"/>
        <v>0</v>
      </c>
      <c r="N15" s="6">
        <f>SUBTOTAL(9,J15:L15)</f>
        <v>0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1"/>
        <v>0</v>
      </c>
    </row>
    <row r="17" spans="1:15" hidden="1" x14ac:dyDescent="0.25">
      <c r="A17" s="8" t="s">
        <v>42</v>
      </c>
      <c r="B17" s="6" t="s">
        <v>91</v>
      </c>
      <c r="C17" s="5" t="s">
        <v>55</v>
      </c>
      <c r="D17" s="6" t="s">
        <v>97</v>
      </c>
      <c r="E17" s="6" t="s">
        <v>112</v>
      </c>
      <c r="F17" s="6">
        <v>69</v>
      </c>
      <c r="G17" s="6" t="s">
        <v>76</v>
      </c>
      <c r="H17" s="6" t="s">
        <v>102</v>
      </c>
      <c r="I17" s="31"/>
      <c r="J17" s="31"/>
      <c r="K17" s="6"/>
      <c r="L17" s="6"/>
      <c r="M17" s="6">
        <f t="shared" si="1"/>
        <v>0</v>
      </c>
    </row>
    <row r="18" spans="1:15" hidden="1" x14ac:dyDescent="0.25">
      <c r="A18" s="8" t="s">
        <v>133</v>
      </c>
      <c r="B18" s="6" t="s">
        <v>91</v>
      </c>
      <c r="C18" s="5" t="s">
        <v>19</v>
      </c>
      <c r="D18" s="6" t="s">
        <v>49</v>
      </c>
      <c r="E18" s="6" t="s">
        <v>146</v>
      </c>
      <c r="F18" s="6">
        <v>2</v>
      </c>
      <c r="G18" s="6" t="s">
        <v>80</v>
      </c>
      <c r="H18" s="6" t="s">
        <v>50</v>
      </c>
      <c r="I18" s="31">
        <v>4</v>
      </c>
      <c r="J18" s="31">
        <v>1</v>
      </c>
      <c r="K18" s="6"/>
      <c r="L18" s="6"/>
      <c r="M18" s="6">
        <f t="shared" si="1"/>
        <v>0</v>
      </c>
    </row>
    <row r="19" spans="1:15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4" t="s">
        <v>187</v>
      </c>
      <c r="I19" s="31">
        <v>3</v>
      </c>
      <c r="J19" s="4">
        <v>3</v>
      </c>
      <c r="K19" s="4">
        <v>3</v>
      </c>
      <c r="L19" s="6"/>
      <c r="M19" s="6">
        <f t="shared" si="1"/>
        <v>9</v>
      </c>
      <c r="N19" s="4">
        <f>SUBTOTAL(9,J19:K19)</f>
        <v>6</v>
      </c>
      <c r="O19" s="4" t="s">
        <v>58</v>
      </c>
    </row>
    <row r="20" spans="1:15" hidden="1" x14ac:dyDescent="0.25">
      <c r="A20" s="5" t="s">
        <v>222</v>
      </c>
      <c r="B20" s="6" t="s">
        <v>91</v>
      </c>
      <c r="C20" s="5" t="s">
        <v>61</v>
      </c>
      <c r="D20" s="6" t="s">
        <v>223</v>
      </c>
      <c r="E20" s="6" t="s">
        <v>112</v>
      </c>
      <c r="F20" s="6">
        <v>171</v>
      </c>
      <c r="G20" s="6" t="s">
        <v>76</v>
      </c>
      <c r="H20" s="6" t="s">
        <v>224</v>
      </c>
      <c r="I20" s="31"/>
      <c r="J20" s="31"/>
      <c r="K20" s="6"/>
      <c r="L20" s="6"/>
      <c r="M20" s="6">
        <f t="shared" si="1"/>
        <v>0</v>
      </c>
    </row>
    <row r="21" spans="1:15" hidden="1" x14ac:dyDescent="0.25">
      <c r="A21" s="30" t="s">
        <v>42</v>
      </c>
      <c r="B21" s="13" t="s">
        <v>91</v>
      </c>
      <c r="C21" s="8" t="s">
        <v>55</v>
      </c>
      <c r="D21" s="13" t="s">
        <v>97</v>
      </c>
      <c r="E21" s="13" t="s">
        <v>112</v>
      </c>
      <c r="F21" s="13">
        <v>69</v>
      </c>
      <c r="G21" s="13" t="s">
        <v>80</v>
      </c>
      <c r="H21" s="13" t="s">
        <v>102</v>
      </c>
      <c r="I21" s="31">
        <v>3</v>
      </c>
      <c r="J21" s="31">
        <v>5</v>
      </c>
      <c r="K21" s="13"/>
      <c r="L21" s="13"/>
      <c r="M21" s="13">
        <f t="shared" si="1"/>
        <v>0</v>
      </c>
    </row>
    <row r="22" spans="1:15" hidden="1" x14ac:dyDescent="0.25">
      <c r="A22" s="8" t="s">
        <v>11</v>
      </c>
      <c r="B22" s="6" t="s">
        <v>91</v>
      </c>
      <c r="C22" s="5" t="s">
        <v>110</v>
      </c>
      <c r="D22" s="6" t="s">
        <v>26</v>
      </c>
      <c r="E22" s="6" t="s">
        <v>24</v>
      </c>
      <c r="F22" s="6">
        <v>0</v>
      </c>
      <c r="G22" s="6" t="s">
        <v>80</v>
      </c>
      <c r="H22" s="6" t="s">
        <v>129</v>
      </c>
      <c r="I22" s="31">
        <v>5</v>
      </c>
      <c r="J22" s="31">
        <v>4</v>
      </c>
      <c r="K22" s="6"/>
      <c r="L22" s="6"/>
      <c r="M22" s="6">
        <f t="shared" si="1"/>
        <v>0</v>
      </c>
    </row>
    <row r="23" spans="1:15" hidden="1" x14ac:dyDescent="0.25">
      <c r="A23" s="8" t="s">
        <v>42</v>
      </c>
      <c r="B23" s="6" t="s">
        <v>91</v>
      </c>
      <c r="C23" s="5" t="s">
        <v>60</v>
      </c>
      <c r="D23" s="6" t="s">
        <v>161</v>
      </c>
      <c r="E23" s="6" t="s">
        <v>112</v>
      </c>
      <c r="F23" s="6">
        <v>38</v>
      </c>
      <c r="G23" s="6" t="s">
        <v>8</v>
      </c>
      <c r="H23" s="6" t="s">
        <v>162</v>
      </c>
      <c r="I23" s="31">
        <v>4</v>
      </c>
      <c r="J23" s="6">
        <v>1</v>
      </c>
      <c r="K23" s="6">
        <v>10</v>
      </c>
      <c r="L23" s="6">
        <v>7</v>
      </c>
      <c r="M23" s="6">
        <f t="shared" si="1"/>
        <v>0</v>
      </c>
      <c r="N23" s="6">
        <f>SUBTOTAL(9,J23:L23)</f>
        <v>0</v>
      </c>
    </row>
    <row r="24" spans="1:15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>
        <v>6</v>
      </c>
      <c r="K24" s="6">
        <v>6</v>
      </c>
      <c r="L24" s="6"/>
      <c r="M24" s="6">
        <f t="shared" si="1"/>
        <v>16</v>
      </c>
      <c r="N24" s="6">
        <f>SUBTOTAL(9,J24:K24)</f>
        <v>12</v>
      </c>
      <c r="O24" s="6" t="s">
        <v>36</v>
      </c>
    </row>
    <row r="25" spans="1:15" hidden="1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1"/>
        <v>0</v>
      </c>
      <c r="N25" s="6">
        <f>SUBTOTAL(9,J25:L25)</f>
        <v>0</v>
      </c>
      <c r="O25" s="12" t="s">
        <v>36</v>
      </c>
    </row>
    <row r="26" spans="1:15" hidden="1" x14ac:dyDescent="0.25">
      <c r="A26" s="8" t="s">
        <v>11</v>
      </c>
      <c r="B26" s="6" t="s">
        <v>91</v>
      </c>
      <c r="C26" s="5" t="s">
        <v>110</v>
      </c>
      <c r="D26" s="6" t="s">
        <v>13</v>
      </c>
      <c r="E26" s="6" t="s">
        <v>112</v>
      </c>
      <c r="F26" s="6">
        <v>111</v>
      </c>
      <c r="G26" s="6" t="s">
        <v>8</v>
      </c>
      <c r="H26" s="6" t="s">
        <v>126</v>
      </c>
      <c r="I26" s="31">
        <v>5</v>
      </c>
      <c r="J26" s="6">
        <v>15</v>
      </c>
      <c r="K26" s="6">
        <v>18</v>
      </c>
      <c r="L26" s="6">
        <v>14</v>
      </c>
      <c r="M26" s="6">
        <f t="shared" si="1"/>
        <v>0</v>
      </c>
      <c r="N26" s="6">
        <f>SUBTOTAL(9,J26:L26)</f>
        <v>0</v>
      </c>
    </row>
    <row r="27" spans="1:15" x14ac:dyDescent="0.25">
      <c r="A27" s="8" t="s">
        <v>133</v>
      </c>
      <c r="B27" s="6" t="s">
        <v>91</v>
      </c>
      <c r="C27" s="5" t="s">
        <v>46</v>
      </c>
      <c r="D27" s="6" t="s">
        <v>134</v>
      </c>
      <c r="E27" s="6" t="s">
        <v>112</v>
      </c>
      <c r="F27" s="6">
        <v>43</v>
      </c>
      <c r="G27" s="6" t="s">
        <v>73</v>
      </c>
      <c r="H27" s="6" t="s">
        <v>135</v>
      </c>
      <c r="I27" s="31">
        <v>6</v>
      </c>
      <c r="J27" s="6">
        <v>9</v>
      </c>
      <c r="K27" s="6">
        <v>4</v>
      </c>
      <c r="L27" s="6"/>
      <c r="M27" s="6">
        <f t="shared" si="1"/>
        <v>19</v>
      </c>
      <c r="N27" s="6">
        <f>SUBTOTAL(9,J27:K27)</f>
        <v>13</v>
      </c>
      <c r="O27" s="6" t="s">
        <v>17</v>
      </c>
    </row>
    <row r="28" spans="1:15" hidden="1" x14ac:dyDescent="0.25">
      <c r="A28" s="8" t="s">
        <v>196</v>
      </c>
      <c r="B28" s="6" t="s">
        <v>91</v>
      </c>
      <c r="C28" s="5" t="s">
        <v>199</v>
      </c>
      <c r="D28" s="6" t="s">
        <v>204</v>
      </c>
      <c r="E28" s="6" t="s">
        <v>112</v>
      </c>
      <c r="F28" s="6">
        <v>90</v>
      </c>
      <c r="G28" s="6" t="s">
        <v>29</v>
      </c>
      <c r="H28" s="6" t="s">
        <v>208</v>
      </c>
      <c r="I28" s="31">
        <v>9</v>
      </c>
      <c r="J28" s="6">
        <v>11</v>
      </c>
      <c r="K28" s="6">
        <v>3</v>
      </c>
      <c r="L28" s="6"/>
      <c r="M28" s="6">
        <f t="shared" si="1"/>
        <v>0</v>
      </c>
      <c r="N28" s="6">
        <f>SUBTOTAL(9,J28:L28)</f>
        <v>0</v>
      </c>
      <c r="O28" s="12" t="s">
        <v>17</v>
      </c>
    </row>
    <row r="29" spans="1:15" hidden="1" x14ac:dyDescent="0.25">
      <c r="A29" s="8" t="s">
        <v>11</v>
      </c>
      <c r="B29" s="13" t="s">
        <v>91</v>
      </c>
      <c r="C29" s="8" t="s">
        <v>110</v>
      </c>
      <c r="D29" s="13" t="s">
        <v>111</v>
      </c>
      <c r="E29" s="13" t="s">
        <v>112</v>
      </c>
      <c r="F29" s="13">
        <v>114</v>
      </c>
      <c r="G29" s="13" t="s">
        <v>80</v>
      </c>
      <c r="H29" s="13" t="s">
        <v>130</v>
      </c>
      <c r="I29" s="31">
        <v>9</v>
      </c>
      <c r="J29" s="31">
        <v>3</v>
      </c>
      <c r="K29" s="13"/>
      <c r="L29" s="13"/>
      <c r="M29" s="13">
        <f t="shared" si="1"/>
        <v>0</v>
      </c>
    </row>
    <row r="30" spans="1:15" x14ac:dyDescent="0.25">
      <c r="A30" s="8" t="s">
        <v>42</v>
      </c>
      <c r="B30" s="6" t="s">
        <v>91</v>
      </c>
      <c r="C30" s="5" t="s">
        <v>60</v>
      </c>
      <c r="D30" s="6" t="s">
        <v>161</v>
      </c>
      <c r="E30" s="6" t="s">
        <v>112</v>
      </c>
      <c r="F30" s="6">
        <v>38</v>
      </c>
      <c r="G30" s="6" t="s">
        <v>73</v>
      </c>
      <c r="H30" s="6" t="s">
        <v>168</v>
      </c>
      <c r="I30" s="6"/>
      <c r="J30" s="6">
        <v>4</v>
      </c>
      <c r="K30" s="6">
        <v>10</v>
      </c>
      <c r="L30" s="6"/>
      <c r="M30" s="6">
        <f t="shared" si="1"/>
        <v>14</v>
      </c>
      <c r="N30" s="6">
        <f>SUBTOTAL(9,J30:K30)</f>
        <v>14</v>
      </c>
      <c r="O30" s="6" t="s">
        <v>59</v>
      </c>
    </row>
    <row r="31" spans="1:15" s="24" customFormat="1" hidden="1" x14ac:dyDescent="0.25">
      <c r="A31" s="8" t="s">
        <v>11</v>
      </c>
      <c r="B31" s="6" t="s">
        <v>91</v>
      </c>
      <c r="C31" s="5" t="s">
        <v>110</v>
      </c>
      <c r="D31" s="6" t="s">
        <v>37</v>
      </c>
      <c r="E31" s="6" t="s">
        <v>112</v>
      </c>
      <c r="F31" s="6">
        <v>113</v>
      </c>
      <c r="G31" s="6" t="s">
        <v>29</v>
      </c>
      <c r="H31" s="6" t="s">
        <v>127</v>
      </c>
      <c r="I31" s="31">
        <v>11</v>
      </c>
      <c r="J31" s="6">
        <v>7</v>
      </c>
      <c r="K31" s="6">
        <v>7</v>
      </c>
      <c r="L31" s="6"/>
      <c r="M31" s="6">
        <f t="shared" si="1"/>
        <v>0</v>
      </c>
      <c r="N31" s="6">
        <f>SUBTOTAL(9,J31:L31)</f>
        <v>0</v>
      </c>
      <c r="O31" s="12" t="s">
        <v>59</v>
      </c>
    </row>
    <row r="32" spans="1:15" hidden="1" x14ac:dyDescent="0.25">
      <c r="A32" s="8" t="s">
        <v>170</v>
      </c>
      <c r="B32" s="6" t="s">
        <v>91</v>
      </c>
      <c r="C32" s="5" t="s">
        <v>171</v>
      </c>
      <c r="D32" s="6" t="s">
        <v>32</v>
      </c>
      <c r="E32" s="6" t="s">
        <v>112</v>
      </c>
      <c r="F32" s="6">
        <v>52</v>
      </c>
      <c r="G32" s="13" t="s">
        <v>8</v>
      </c>
      <c r="H32" s="6" t="s">
        <v>175</v>
      </c>
      <c r="I32" s="31">
        <v>6</v>
      </c>
      <c r="J32" s="6">
        <v>2</v>
      </c>
      <c r="K32" s="6">
        <v>5</v>
      </c>
      <c r="L32" s="6">
        <v>3</v>
      </c>
      <c r="M32" s="6">
        <f t="shared" si="1"/>
        <v>0</v>
      </c>
      <c r="N32" s="6">
        <f>SUBTOTAL(9,J32:L32)</f>
        <v>0</v>
      </c>
    </row>
    <row r="33" spans="1:15" hidden="1" x14ac:dyDescent="0.25">
      <c r="A33" s="8" t="s">
        <v>185</v>
      </c>
      <c r="B33" s="6" t="s">
        <v>91</v>
      </c>
      <c r="C33" s="5" t="s">
        <v>36</v>
      </c>
      <c r="D33" s="6" t="s">
        <v>38</v>
      </c>
      <c r="E33" s="6" t="s">
        <v>112</v>
      </c>
      <c r="F33" s="6">
        <v>16</v>
      </c>
      <c r="G33" s="6" t="s">
        <v>29</v>
      </c>
      <c r="H33" s="6" t="s">
        <v>188</v>
      </c>
      <c r="I33" s="31">
        <v>4</v>
      </c>
      <c r="J33" s="6">
        <v>9</v>
      </c>
      <c r="K33" s="6">
        <v>6</v>
      </c>
      <c r="L33" s="6"/>
      <c r="M33" s="6">
        <f t="shared" si="1"/>
        <v>0</v>
      </c>
      <c r="N33" s="6">
        <f>SUBTOTAL(9,J33:L33)</f>
        <v>0</v>
      </c>
      <c r="O33" s="38" t="s">
        <v>46</v>
      </c>
    </row>
    <row r="34" spans="1:15" x14ac:dyDescent="0.25">
      <c r="A34" s="5" t="s">
        <v>27</v>
      </c>
      <c r="B34" s="6" t="s">
        <v>91</v>
      </c>
      <c r="C34" s="5" t="s">
        <v>65</v>
      </c>
      <c r="D34" s="6" t="s">
        <v>270</v>
      </c>
      <c r="E34" s="6" t="s">
        <v>112</v>
      </c>
      <c r="F34" s="6">
        <v>14</v>
      </c>
      <c r="G34" s="6" t="s">
        <v>73</v>
      </c>
      <c r="H34" s="13" t="s">
        <v>273</v>
      </c>
      <c r="I34" s="31"/>
      <c r="J34" s="6">
        <v>8</v>
      </c>
      <c r="K34" s="6">
        <v>7</v>
      </c>
      <c r="L34" s="6"/>
      <c r="M34" s="6">
        <f t="shared" si="1"/>
        <v>15</v>
      </c>
      <c r="N34" s="6">
        <f>SUBTOTAL(9,J34:K34)</f>
        <v>15</v>
      </c>
      <c r="O34" s="6" t="s">
        <v>46</v>
      </c>
    </row>
    <row r="35" spans="1:15" hidden="1" x14ac:dyDescent="0.25">
      <c r="A35" s="8" t="s">
        <v>221</v>
      </c>
      <c r="B35" s="6" t="s">
        <v>91</v>
      </c>
      <c r="C35" s="5" t="s">
        <v>117</v>
      </c>
      <c r="D35" s="6" t="s">
        <v>154</v>
      </c>
      <c r="E35" s="6" t="s">
        <v>155</v>
      </c>
      <c r="F35" s="6">
        <v>525</v>
      </c>
      <c r="G35" s="6" t="s">
        <v>80</v>
      </c>
      <c r="H35" s="6" t="s">
        <v>156</v>
      </c>
      <c r="I35" s="31">
        <v>7</v>
      </c>
      <c r="J35" s="31">
        <v>6</v>
      </c>
      <c r="K35" s="6"/>
      <c r="L35" s="6"/>
      <c r="M35" s="6">
        <f t="shared" si="1"/>
        <v>0</v>
      </c>
    </row>
    <row r="36" spans="1:15" hidden="1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>
        <v>8</v>
      </c>
      <c r="K36" s="6">
        <v>8</v>
      </c>
      <c r="L36" s="6">
        <v>11</v>
      </c>
      <c r="M36" s="6">
        <f t="shared" si="1"/>
        <v>0</v>
      </c>
      <c r="N36" s="6">
        <f>SUBTOTAL(9,J36:L36)</f>
        <v>0</v>
      </c>
    </row>
    <row r="37" spans="1:15" x14ac:dyDescent="0.25">
      <c r="A37" s="8" t="s">
        <v>133</v>
      </c>
      <c r="B37" s="6" t="s">
        <v>91</v>
      </c>
      <c r="C37" s="5" t="s">
        <v>46</v>
      </c>
      <c r="D37" s="6" t="s">
        <v>47</v>
      </c>
      <c r="E37" s="6" t="s">
        <v>112</v>
      </c>
      <c r="F37" s="6">
        <v>42</v>
      </c>
      <c r="G37" s="6" t="s">
        <v>73</v>
      </c>
      <c r="H37" s="6" t="s">
        <v>141</v>
      </c>
      <c r="I37" s="31">
        <v>5</v>
      </c>
      <c r="J37" s="6">
        <v>11</v>
      </c>
      <c r="K37" s="6">
        <v>5</v>
      </c>
      <c r="L37" s="6"/>
      <c r="M37" s="6">
        <f t="shared" si="1"/>
        <v>21</v>
      </c>
      <c r="N37" s="6">
        <f>SUBTOTAL(9,J37:K37)</f>
        <v>16</v>
      </c>
      <c r="O37" s="6" t="s">
        <v>60</v>
      </c>
    </row>
    <row r="38" spans="1:15" hidden="1" x14ac:dyDescent="0.25">
      <c r="A38" s="8" t="s">
        <v>42</v>
      </c>
      <c r="B38" s="6" t="s">
        <v>91</v>
      </c>
      <c r="C38" s="5" t="s">
        <v>55</v>
      </c>
      <c r="D38" s="6" t="s">
        <v>95</v>
      </c>
      <c r="E38" s="6" t="s">
        <v>112</v>
      </c>
      <c r="F38" s="6">
        <v>38</v>
      </c>
      <c r="G38" s="6" t="s">
        <v>29</v>
      </c>
      <c r="H38" s="6" t="s">
        <v>96</v>
      </c>
      <c r="I38" s="31">
        <v>7</v>
      </c>
      <c r="J38" s="6">
        <v>6</v>
      </c>
      <c r="K38" s="6">
        <v>10</v>
      </c>
      <c r="L38" s="6"/>
      <c r="M38" s="6">
        <f t="shared" ref="M38:M69" si="2">SUBTOTAL(9,I38:L38)</f>
        <v>0</v>
      </c>
      <c r="N38" s="6">
        <f>SUBTOTAL(9,J38:L38)</f>
        <v>0</v>
      </c>
      <c r="O38" s="12" t="s">
        <v>60</v>
      </c>
    </row>
    <row r="39" spans="1:15" hidden="1" x14ac:dyDescent="0.25">
      <c r="A39" s="8" t="s">
        <v>170</v>
      </c>
      <c r="B39" s="6" t="s">
        <v>91</v>
      </c>
      <c r="C39" s="5" t="s">
        <v>171</v>
      </c>
      <c r="D39" s="6" t="s">
        <v>35</v>
      </c>
      <c r="E39" s="6" t="s">
        <v>112</v>
      </c>
      <c r="F39" s="6">
        <v>51</v>
      </c>
      <c r="G39" s="13" t="s">
        <v>8</v>
      </c>
      <c r="H39" s="6" t="s">
        <v>174</v>
      </c>
      <c r="I39" s="31">
        <v>8</v>
      </c>
      <c r="J39" s="6">
        <v>5</v>
      </c>
      <c r="K39" s="6">
        <v>4</v>
      </c>
      <c r="L39" s="6">
        <v>4</v>
      </c>
      <c r="M39" s="6">
        <f t="shared" si="2"/>
        <v>0</v>
      </c>
      <c r="N39" s="6">
        <f>SUBTOTAL(9,J39:L39)</f>
        <v>0</v>
      </c>
    </row>
    <row r="40" spans="1:15" hidden="1" x14ac:dyDescent="0.25">
      <c r="A40" s="5" t="s">
        <v>231</v>
      </c>
      <c r="B40" s="6" t="s">
        <v>91</v>
      </c>
      <c r="C40" s="5" t="s">
        <v>40</v>
      </c>
      <c r="D40" s="6" t="s">
        <v>18</v>
      </c>
      <c r="E40" s="6" t="s">
        <v>112</v>
      </c>
      <c r="F40" s="6">
        <v>56</v>
      </c>
      <c r="G40" s="6" t="s">
        <v>76</v>
      </c>
      <c r="H40" s="6" t="s">
        <v>247</v>
      </c>
      <c r="I40" s="31"/>
      <c r="J40" s="31"/>
      <c r="K40" s="6"/>
      <c r="L40" s="6"/>
      <c r="M40" s="6">
        <f t="shared" si="2"/>
        <v>0</v>
      </c>
    </row>
    <row r="41" spans="1:15" x14ac:dyDescent="0.25">
      <c r="A41" s="5" t="s">
        <v>222</v>
      </c>
      <c r="B41" s="6" t="s">
        <v>91</v>
      </c>
      <c r="C41" s="5" t="s">
        <v>61</v>
      </c>
      <c r="D41" s="6" t="s">
        <v>223</v>
      </c>
      <c r="E41" s="6" t="s">
        <v>112</v>
      </c>
      <c r="F41" s="6">
        <v>171</v>
      </c>
      <c r="G41" s="6" t="s">
        <v>73</v>
      </c>
      <c r="H41" s="6" t="s">
        <v>225</v>
      </c>
      <c r="I41" s="31"/>
      <c r="J41" s="6">
        <v>5</v>
      </c>
      <c r="K41" s="6">
        <v>12</v>
      </c>
      <c r="L41" s="6"/>
      <c r="M41" s="6">
        <f t="shared" si="2"/>
        <v>17</v>
      </c>
      <c r="N41" s="6">
        <f>SUBTOTAL(9,J41:K41)</f>
        <v>17</v>
      </c>
      <c r="O41" s="6" t="s">
        <v>31</v>
      </c>
    </row>
    <row r="42" spans="1:15" hidden="1" x14ac:dyDescent="0.25">
      <c r="A42" s="5" t="s">
        <v>237</v>
      </c>
      <c r="B42" s="6" t="s">
        <v>91</v>
      </c>
      <c r="C42" s="5" t="s">
        <v>238</v>
      </c>
      <c r="D42" s="6" t="s">
        <v>239</v>
      </c>
      <c r="E42" s="6" t="s">
        <v>112</v>
      </c>
      <c r="F42" s="6">
        <v>31</v>
      </c>
      <c r="G42" s="6" t="s">
        <v>76</v>
      </c>
      <c r="H42" s="6" t="s">
        <v>242</v>
      </c>
      <c r="I42" s="31"/>
      <c r="J42" s="31"/>
      <c r="K42" s="6"/>
      <c r="L42" s="6"/>
      <c r="M42" s="6">
        <f t="shared" si="2"/>
        <v>0</v>
      </c>
    </row>
    <row r="43" spans="1:15" hidden="1" x14ac:dyDescent="0.25">
      <c r="A43" s="8" t="s">
        <v>196</v>
      </c>
      <c r="B43" s="6" t="s">
        <v>91</v>
      </c>
      <c r="C43" s="5" t="s">
        <v>199</v>
      </c>
      <c r="D43" s="6" t="s">
        <v>204</v>
      </c>
      <c r="E43" s="6" t="s">
        <v>112</v>
      </c>
      <c r="F43" s="6">
        <v>90</v>
      </c>
      <c r="G43" s="6" t="s">
        <v>8</v>
      </c>
      <c r="H43" s="6" t="s">
        <v>205</v>
      </c>
      <c r="I43" s="31">
        <v>9</v>
      </c>
      <c r="J43" s="6">
        <v>12</v>
      </c>
      <c r="K43" s="6">
        <v>2</v>
      </c>
      <c r="L43" s="6">
        <v>5</v>
      </c>
      <c r="M43" s="6">
        <f t="shared" si="2"/>
        <v>0</v>
      </c>
      <c r="N43" s="6">
        <f>SUBTOTAL(9,J43:L43)</f>
        <v>0</v>
      </c>
    </row>
    <row r="44" spans="1:15" hidden="1" x14ac:dyDescent="0.25">
      <c r="A44" s="8" t="s">
        <v>170</v>
      </c>
      <c r="B44" s="6" t="s">
        <v>91</v>
      </c>
      <c r="C44" s="5" t="s">
        <v>171</v>
      </c>
      <c r="D44" s="6" t="s">
        <v>35</v>
      </c>
      <c r="E44" s="6" t="s">
        <v>112</v>
      </c>
      <c r="F44" s="6">
        <v>51</v>
      </c>
      <c r="G44" s="6" t="s">
        <v>29</v>
      </c>
      <c r="H44" s="6" t="s">
        <v>172</v>
      </c>
      <c r="I44" s="31">
        <v>5</v>
      </c>
      <c r="J44" s="6">
        <v>8</v>
      </c>
      <c r="K44" s="6">
        <v>9</v>
      </c>
      <c r="L44" s="6"/>
      <c r="M44" s="6">
        <f t="shared" si="2"/>
        <v>0</v>
      </c>
      <c r="N44" s="6">
        <f>SUBTOTAL(9,J44:L44)</f>
        <v>0</v>
      </c>
      <c r="O44" s="6" t="s">
        <v>31</v>
      </c>
    </row>
    <row r="45" spans="1:15" hidden="1" x14ac:dyDescent="0.25">
      <c r="A45" s="8" t="s">
        <v>42</v>
      </c>
      <c r="B45" s="6" t="s">
        <v>91</v>
      </c>
      <c r="C45" s="5" t="s">
        <v>55</v>
      </c>
      <c r="D45" s="6" t="s">
        <v>92</v>
      </c>
      <c r="E45" s="6" t="s">
        <v>93</v>
      </c>
      <c r="F45" s="6">
        <v>67</v>
      </c>
      <c r="G45" s="6" t="s">
        <v>8</v>
      </c>
      <c r="H45" s="6" t="s">
        <v>211</v>
      </c>
      <c r="I45" s="31">
        <v>10</v>
      </c>
      <c r="J45" s="6">
        <v>17</v>
      </c>
      <c r="K45" s="6">
        <v>19</v>
      </c>
      <c r="L45" s="6">
        <v>8</v>
      </c>
      <c r="M45" s="6">
        <f t="shared" si="2"/>
        <v>0</v>
      </c>
      <c r="N45" s="6">
        <f>SUBTOTAL(9,J45:L45)</f>
        <v>0</v>
      </c>
    </row>
    <row r="46" spans="1:15" hidden="1" x14ac:dyDescent="0.25">
      <c r="A46" s="5" t="s">
        <v>27</v>
      </c>
      <c r="B46" s="6" t="s">
        <v>91</v>
      </c>
      <c r="C46" s="5" t="s">
        <v>65</v>
      </c>
      <c r="D46" s="6" t="s">
        <v>270</v>
      </c>
      <c r="E46" s="6" t="s">
        <v>112</v>
      </c>
      <c r="F46" s="6">
        <v>14</v>
      </c>
      <c r="G46" s="6" t="s">
        <v>29</v>
      </c>
      <c r="H46" s="6" t="s">
        <v>271</v>
      </c>
      <c r="I46" s="31"/>
      <c r="J46" s="6">
        <v>5</v>
      </c>
      <c r="K46" s="6">
        <v>13</v>
      </c>
      <c r="L46" s="6"/>
      <c r="M46" s="6">
        <f t="shared" si="2"/>
        <v>0</v>
      </c>
      <c r="N46" s="6">
        <f>SUBTOTAL(9,J46:L46)</f>
        <v>0</v>
      </c>
      <c r="O46" s="6" t="s">
        <v>61</v>
      </c>
    </row>
    <row r="47" spans="1:15" hidden="1" x14ac:dyDescent="0.25">
      <c r="A47" s="8" t="s">
        <v>133</v>
      </c>
      <c r="B47" s="6" t="s">
        <v>91</v>
      </c>
      <c r="C47" s="5" t="s">
        <v>19</v>
      </c>
      <c r="D47" s="6" t="s">
        <v>144</v>
      </c>
      <c r="E47" s="6" t="s">
        <v>24</v>
      </c>
      <c r="F47" s="6">
        <v>15108</v>
      </c>
      <c r="G47" s="6" t="s">
        <v>80</v>
      </c>
      <c r="H47" s="6" t="s">
        <v>145</v>
      </c>
      <c r="I47" s="31">
        <v>6</v>
      </c>
      <c r="J47" s="31">
        <v>7</v>
      </c>
      <c r="K47" s="6"/>
      <c r="L47" s="6"/>
      <c r="M47" s="6">
        <f t="shared" si="2"/>
        <v>0</v>
      </c>
    </row>
    <row r="48" spans="1:15" hidden="1" x14ac:dyDescent="0.25">
      <c r="A48" s="8" t="s">
        <v>42</v>
      </c>
      <c r="B48" s="6" t="s">
        <v>91</v>
      </c>
      <c r="C48" s="5" t="s">
        <v>55</v>
      </c>
      <c r="D48" s="6" t="s">
        <v>92</v>
      </c>
      <c r="E48" s="6" t="s">
        <v>93</v>
      </c>
      <c r="F48" s="6">
        <v>67</v>
      </c>
      <c r="G48" s="6" t="s">
        <v>29</v>
      </c>
      <c r="H48" s="6" t="s">
        <v>94</v>
      </c>
      <c r="I48" s="31">
        <v>12</v>
      </c>
      <c r="J48" s="6">
        <v>12</v>
      </c>
      <c r="K48" s="6">
        <v>8</v>
      </c>
      <c r="L48" s="6"/>
      <c r="M48" s="6">
        <f t="shared" si="2"/>
        <v>0</v>
      </c>
      <c r="N48" s="6">
        <f>SUBTOTAL(9,J48:L48)</f>
        <v>0</v>
      </c>
      <c r="O48" s="6" t="s">
        <v>62</v>
      </c>
    </row>
    <row r="49" spans="1:15" hidden="1" x14ac:dyDescent="0.25">
      <c r="A49" s="5" t="s">
        <v>248</v>
      </c>
      <c r="B49" s="6" t="s">
        <v>91</v>
      </c>
      <c r="C49" s="5" t="s">
        <v>249</v>
      </c>
      <c r="D49" s="6" t="s">
        <v>47</v>
      </c>
      <c r="E49" s="6" t="s">
        <v>112</v>
      </c>
      <c r="F49" s="6">
        <v>42</v>
      </c>
      <c r="G49" s="6" t="s">
        <v>76</v>
      </c>
      <c r="H49" s="6" t="s">
        <v>258</v>
      </c>
      <c r="I49" s="31"/>
      <c r="J49" s="31"/>
      <c r="K49" s="6"/>
      <c r="L49" s="6"/>
      <c r="M49" s="6">
        <f t="shared" si="2"/>
        <v>0</v>
      </c>
    </row>
    <row r="50" spans="1:15" hidden="1" x14ac:dyDescent="0.25">
      <c r="A50" s="8" t="s">
        <v>196</v>
      </c>
      <c r="B50" s="6" t="s">
        <v>91</v>
      </c>
      <c r="C50" s="5" t="s">
        <v>199</v>
      </c>
      <c r="D50" s="6" t="s">
        <v>202</v>
      </c>
      <c r="E50" s="6" t="s">
        <v>112</v>
      </c>
      <c r="F50" s="6">
        <v>91</v>
      </c>
      <c r="G50" s="6" t="s">
        <v>8</v>
      </c>
      <c r="H50" s="6" t="s">
        <v>203</v>
      </c>
      <c r="I50" s="31">
        <v>11</v>
      </c>
      <c r="J50" s="6">
        <v>19</v>
      </c>
      <c r="K50" s="6">
        <v>15</v>
      </c>
      <c r="L50" s="6">
        <v>20</v>
      </c>
      <c r="M50" s="6">
        <f t="shared" si="2"/>
        <v>0</v>
      </c>
      <c r="N50" s="6">
        <f>SUBTOTAL(9,J50:L50)</f>
        <v>0</v>
      </c>
    </row>
    <row r="51" spans="1:15" hidden="1" x14ac:dyDescent="0.25">
      <c r="A51" s="8" t="s">
        <v>42</v>
      </c>
      <c r="B51" s="6" t="s">
        <v>91</v>
      </c>
      <c r="C51" s="5" t="s">
        <v>60</v>
      </c>
      <c r="D51" s="6" t="s">
        <v>164</v>
      </c>
      <c r="E51" s="6" t="s">
        <v>112</v>
      </c>
      <c r="F51" s="6">
        <v>37</v>
      </c>
      <c r="G51" s="6" t="s">
        <v>29</v>
      </c>
      <c r="H51" s="6" t="s">
        <v>165</v>
      </c>
      <c r="I51" s="31">
        <v>6</v>
      </c>
      <c r="J51" s="6">
        <v>10</v>
      </c>
      <c r="K51" s="6">
        <v>12</v>
      </c>
      <c r="L51" s="6"/>
      <c r="M51" s="6">
        <f t="shared" si="2"/>
        <v>0</v>
      </c>
      <c r="N51" s="6">
        <f>SUBTOTAL(9,J51:L51)</f>
        <v>0</v>
      </c>
      <c r="O51" s="6" t="s">
        <v>19</v>
      </c>
    </row>
    <row r="52" spans="1:15" hidden="1" x14ac:dyDescent="0.25">
      <c r="A52" s="8" t="s">
        <v>42</v>
      </c>
      <c r="B52" s="13" t="s">
        <v>91</v>
      </c>
      <c r="C52" s="8" t="s">
        <v>60</v>
      </c>
      <c r="D52" s="13" t="s">
        <v>161</v>
      </c>
      <c r="E52" s="13" t="s">
        <v>112</v>
      </c>
      <c r="F52" s="13">
        <v>38</v>
      </c>
      <c r="G52" s="13" t="s">
        <v>80</v>
      </c>
      <c r="H52" s="13" t="s">
        <v>198</v>
      </c>
      <c r="I52" s="31">
        <v>8</v>
      </c>
      <c r="J52" s="31">
        <v>8</v>
      </c>
      <c r="K52" s="13"/>
      <c r="L52" s="13"/>
      <c r="M52" s="13">
        <f t="shared" si="2"/>
        <v>0</v>
      </c>
    </row>
    <row r="53" spans="1:15" hidden="1" x14ac:dyDescent="0.25">
      <c r="A53" s="8" t="s">
        <v>221</v>
      </c>
      <c r="B53" s="6" t="s">
        <v>91</v>
      </c>
      <c r="C53" s="5" t="s">
        <v>117</v>
      </c>
      <c r="D53" s="6" t="s">
        <v>43</v>
      </c>
      <c r="E53" s="6" t="s">
        <v>112</v>
      </c>
      <c r="F53" s="6">
        <v>80</v>
      </c>
      <c r="G53" s="6" t="s">
        <v>8</v>
      </c>
      <c r="H53" s="6" t="s">
        <v>158</v>
      </c>
      <c r="I53" s="31">
        <v>12</v>
      </c>
      <c r="J53" s="6">
        <v>18</v>
      </c>
      <c r="K53" s="6">
        <v>16</v>
      </c>
      <c r="L53" s="6">
        <v>10</v>
      </c>
      <c r="M53" s="6">
        <f t="shared" si="2"/>
        <v>0</v>
      </c>
      <c r="N53" s="6">
        <f>SUBTOTAL(9,J53:L53)</f>
        <v>0</v>
      </c>
    </row>
    <row r="54" spans="1:15" hidden="1" x14ac:dyDescent="0.25">
      <c r="A54" s="8" t="s">
        <v>185</v>
      </c>
      <c r="B54" s="6" t="s">
        <v>91</v>
      </c>
      <c r="C54" s="5" t="s">
        <v>193</v>
      </c>
      <c r="D54" s="6" t="s">
        <v>191</v>
      </c>
      <c r="E54" s="6" t="s">
        <v>112</v>
      </c>
      <c r="F54" s="6">
        <v>18</v>
      </c>
      <c r="G54" s="6" t="s">
        <v>8</v>
      </c>
      <c r="H54" s="6" t="s">
        <v>192</v>
      </c>
      <c r="I54" s="31">
        <v>13</v>
      </c>
      <c r="J54" s="6">
        <v>14</v>
      </c>
      <c r="K54" s="6">
        <v>13</v>
      </c>
      <c r="L54" s="6">
        <v>20</v>
      </c>
      <c r="M54" s="6">
        <f t="shared" si="2"/>
        <v>0</v>
      </c>
      <c r="N54" s="6">
        <f>SUBTOTAL(9,J54:L54)</f>
        <v>0</v>
      </c>
    </row>
    <row r="55" spans="1:15" hidden="1" x14ac:dyDescent="0.25">
      <c r="A55" s="5" t="s">
        <v>219</v>
      </c>
      <c r="B55" s="6" t="s">
        <v>91</v>
      </c>
      <c r="C55" s="5" t="s">
        <v>220</v>
      </c>
      <c r="D55" s="6" t="s">
        <v>212</v>
      </c>
      <c r="E55" s="6" t="s">
        <v>48</v>
      </c>
      <c r="F55" s="6">
        <v>39</v>
      </c>
      <c r="G55" s="6" t="s">
        <v>80</v>
      </c>
      <c r="H55" s="6" t="s">
        <v>213</v>
      </c>
      <c r="I55" s="31">
        <v>2</v>
      </c>
      <c r="J55" s="31">
        <v>14</v>
      </c>
      <c r="K55" s="6"/>
      <c r="L55" s="6"/>
      <c r="M55" s="6">
        <f t="shared" si="2"/>
        <v>0</v>
      </c>
    </row>
    <row r="56" spans="1:15" hidden="1" x14ac:dyDescent="0.25">
      <c r="A56" s="5" t="s">
        <v>269</v>
      </c>
      <c r="B56" s="6" t="s">
        <v>91</v>
      </c>
      <c r="C56" s="5" t="s">
        <v>249</v>
      </c>
      <c r="D56" s="6" t="s">
        <v>264</v>
      </c>
      <c r="E56" s="6" t="s">
        <v>112</v>
      </c>
      <c r="F56" s="6">
        <v>54</v>
      </c>
      <c r="G56" s="6" t="s">
        <v>76</v>
      </c>
      <c r="H56" s="6" t="s">
        <v>265</v>
      </c>
      <c r="I56" s="31"/>
      <c r="J56" s="31"/>
      <c r="K56" s="6"/>
      <c r="L56" s="6"/>
      <c r="M56" s="6">
        <f t="shared" si="2"/>
        <v>0</v>
      </c>
    </row>
    <row r="57" spans="1:15" hidden="1" x14ac:dyDescent="0.25">
      <c r="A57" s="5" t="s">
        <v>27</v>
      </c>
      <c r="B57" s="6" t="s">
        <v>91</v>
      </c>
      <c r="C57" s="5" t="s">
        <v>65</v>
      </c>
      <c r="D57" s="6" t="s">
        <v>270</v>
      </c>
      <c r="E57" s="6" t="s">
        <v>112</v>
      </c>
      <c r="F57" s="6">
        <v>24</v>
      </c>
      <c r="G57" s="6" t="s">
        <v>76</v>
      </c>
      <c r="H57" s="6" t="s">
        <v>275</v>
      </c>
      <c r="I57" s="31"/>
      <c r="J57" s="31"/>
      <c r="K57" s="6"/>
      <c r="L57" s="6"/>
      <c r="M57" s="6">
        <f t="shared" si="2"/>
        <v>0</v>
      </c>
    </row>
    <row r="58" spans="1:15" hidden="1" x14ac:dyDescent="0.25">
      <c r="A58" s="8" t="s">
        <v>42</v>
      </c>
      <c r="B58" s="6" t="s">
        <v>91</v>
      </c>
      <c r="C58" s="5" t="s">
        <v>60</v>
      </c>
      <c r="D58" s="6" t="s">
        <v>164</v>
      </c>
      <c r="E58" s="6" t="s">
        <v>112</v>
      </c>
      <c r="F58" s="6">
        <v>37</v>
      </c>
      <c r="G58" s="6" t="s">
        <v>8</v>
      </c>
      <c r="H58" s="6" t="s">
        <v>169</v>
      </c>
      <c r="I58" s="31">
        <v>14</v>
      </c>
      <c r="J58" s="6">
        <v>11</v>
      </c>
      <c r="K58" s="6">
        <v>7</v>
      </c>
      <c r="L58" s="6">
        <v>15</v>
      </c>
      <c r="M58" s="6">
        <f t="shared" si="2"/>
        <v>0</v>
      </c>
      <c r="N58" s="6">
        <f>SUBTOTAL(9,J58:L58)</f>
        <v>0</v>
      </c>
    </row>
    <row r="59" spans="1:15" hidden="1" x14ac:dyDescent="0.25">
      <c r="A59" s="8" t="s">
        <v>196</v>
      </c>
      <c r="B59" s="6" t="s">
        <v>91</v>
      </c>
      <c r="C59" s="5" t="s">
        <v>199</v>
      </c>
      <c r="D59" s="6" t="s">
        <v>204</v>
      </c>
      <c r="E59" s="6" t="s">
        <v>112</v>
      </c>
      <c r="F59" s="6">
        <v>90</v>
      </c>
      <c r="G59" s="6" t="s">
        <v>76</v>
      </c>
      <c r="H59" s="6" t="s">
        <v>207</v>
      </c>
      <c r="I59" s="31">
        <v>2</v>
      </c>
      <c r="J59" s="31">
        <v>1</v>
      </c>
      <c r="K59" s="6"/>
      <c r="L59" s="6"/>
      <c r="M59" s="6">
        <f t="shared" si="2"/>
        <v>0</v>
      </c>
    </row>
    <row r="60" spans="1:15" hidden="1" x14ac:dyDescent="0.25">
      <c r="A60" s="8" t="s">
        <v>133</v>
      </c>
      <c r="B60" s="6" t="s">
        <v>91</v>
      </c>
      <c r="C60" s="5" t="s">
        <v>20</v>
      </c>
      <c r="D60" s="6" t="s">
        <v>134</v>
      </c>
      <c r="E60" s="6" t="s">
        <v>112</v>
      </c>
      <c r="F60" s="6">
        <v>43</v>
      </c>
      <c r="G60" s="6" t="s">
        <v>8</v>
      </c>
      <c r="H60" s="6" t="s">
        <v>138</v>
      </c>
      <c r="I60" s="31">
        <v>15</v>
      </c>
      <c r="J60" s="6">
        <v>6</v>
      </c>
      <c r="K60" s="6">
        <v>9</v>
      </c>
      <c r="L60" s="6">
        <v>16</v>
      </c>
      <c r="M60" s="6">
        <f t="shared" si="2"/>
        <v>0</v>
      </c>
      <c r="N60" s="6">
        <f>SUBTOTAL(9,J60:L60)</f>
        <v>0</v>
      </c>
    </row>
    <row r="61" spans="1:15" hidden="1" x14ac:dyDescent="0.25">
      <c r="A61" s="8" t="s">
        <v>133</v>
      </c>
      <c r="B61" s="6" t="s">
        <v>91</v>
      </c>
      <c r="C61" s="5" t="s">
        <v>20</v>
      </c>
      <c r="D61" s="6" t="s">
        <v>21</v>
      </c>
      <c r="E61" s="6" t="s">
        <v>22</v>
      </c>
      <c r="F61" s="6">
        <v>124</v>
      </c>
      <c r="G61" s="6" t="s">
        <v>80</v>
      </c>
      <c r="H61" s="6" t="s">
        <v>23</v>
      </c>
      <c r="I61" s="31">
        <v>10</v>
      </c>
      <c r="J61" s="31">
        <v>9</v>
      </c>
      <c r="K61" s="6"/>
      <c r="L61" s="6"/>
      <c r="M61" s="6">
        <f t="shared" si="2"/>
        <v>0</v>
      </c>
    </row>
    <row r="62" spans="1:15" hidden="1" x14ac:dyDescent="0.25">
      <c r="A62" s="8" t="s">
        <v>196</v>
      </c>
      <c r="B62" s="6" t="s">
        <v>91</v>
      </c>
      <c r="C62" s="5" t="s">
        <v>199</v>
      </c>
      <c r="D62" s="6" t="s">
        <v>149</v>
      </c>
      <c r="E62" s="6" t="s">
        <v>200</v>
      </c>
      <c r="F62" s="6">
        <v>192</v>
      </c>
      <c r="G62" s="12" t="s">
        <v>80</v>
      </c>
      <c r="H62" s="12" t="s">
        <v>201</v>
      </c>
      <c r="I62" s="31">
        <v>12</v>
      </c>
      <c r="J62" s="31">
        <v>10</v>
      </c>
      <c r="K62" s="6"/>
      <c r="L62" s="6"/>
      <c r="M62" s="6">
        <f t="shared" si="2"/>
        <v>0</v>
      </c>
    </row>
    <row r="63" spans="1:15" hidden="1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/>
      <c r="L63" s="6"/>
      <c r="M63" s="6">
        <f t="shared" si="2"/>
        <v>0</v>
      </c>
    </row>
    <row r="64" spans="1:15" hidden="1" x14ac:dyDescent="0.25">
      <c r="A64" s="8" t="s">
        <v>170</v>
      </c>
      <c r="B64" s="6" t="s">
        <v>91</v>
      </c>
      <c r="C64" s="5" t="s">
        <v>171</v>
      </c>
      <c r="D64" s="6" t="s">
        <v>35</v>
      </c>
      <c r="E64" s="6" t="s">
        <v>112</v>
      </c>
      <c r="F64" s="6">
        <v>51</v>
      </c>
      <c r="G64" s="13" t="s">
        <v>76</v>
      </c>
      <c r="H64" s="6" t="s">
        <v>173</v>
      </c>
      <c r="I64" s="31">
        <v>1</v>
      </c>
      <c r="J64" s="31">
        <v>2</v>
      </c>
      <c r="K64" s="6"/>
      <c r="L64" s="6"/>
      <c r="M64" s="6">
        <f t="shared" si="2"/>
        <v>0</v>
      </c>
    </row>
    <row r="65" spans="1:15" hidden="1" x14ac:dyDescent="0.25">
      <c r="A65" s="8" t="s">
        <v>133</v>
      </c>
      <c r="B65" s="6" t="s">
        <v>91</v>
      </c>
      <c r="C65" s="5" t="s">
        <v>46</v>
      </c>
      <c r="D65" s="6" t="s">
        <v>47</v>
      </c>
      <c r="E65" s="6" t="s">
        <v>112</v>
      </c>
      <c r="F65" s="6">
        <v>42</v>
      </c>
      <c r="G65" s="6" t="s">
        <v>8</v>
      </c>
      <c r="H65" s="6" t="s">
        <v>139</v>
      </c>
      <c r="I65" s="31">
        <v>16</v>
      </c>
      <c r="J65" s="6">
        <v>9</v>
      </c>
      <c r="K65" s="6">
        <v>6</v>
      </c>
      <c r="L65" s="6">
        <v>6</v>
      </c>
      <c r="M65" s="6">
        <f t="shared" si="2"/>
        <v>0</v>
      </c>
      <c r="N65" s="6">
        <f>SUBTOTAL(9,J65:L65)</f>
        <v>0</v>
      </c>
    </row>
    <row r="66" spans="1:15" s="28" customFormat="1" hidden="1" x14ac:dyDescent="0.25">
      <c r="A66" s="8" t="s">
        <v>11</v>
      </c>
      <c r="B66" s="6" t="s">
        <v>91</v>
      </c>
      <c r="C66" s="5" t="s">
        <v>110</v>
      </c>
      <c r="D66" s="6" t="s">
        <v>111</v>
      </c>
      <c r="E66" s="6" t="s">
        <v>112</v>
      </c>
      <c r="F66" s="6">
        <v>114</v>
      </c>
      <c r="G66" s="6" t="s">
        <v>8</v>
      </c>
      <c r="H66" s="6" t="s">
        <v>125</v>
      </c>
      <c r="I66" s="31">
        <v>17</v>
      </c>
      <c r="J66" s="6">
        <v>13</v>
      </c>
      <c r="K66" s="6">
        <v>20</v>
      </c>
      <c r="L66" s="6">
        <v>20</v>
      </c>
      <c r="M66" s="6">
        <f t="shared" si="2"/>
        <v>0</v>
      </c>
      <c r="N66" s="6">
        <f>SUBTOTAL(9,J66:L66)</f>
        <v>0</v>
      </c>
    </row>
    <row r="67" spans="1:15" hidden="1" x14ac:dyDescent="0.25">
      <c r="A67" s="8" t="s">
        <v>133</v>
      </c>
      <c r="B67" s="6" t="s">
        <v>91</v>
      </c>
      <c r="C67" s="5" t="s">
        <v>46</v>
      </c>
      <c r="D67" s="6" t="s">
        <v>45</v>
      </c>
      <c r="E67" s="6" t="s">
        <v>112</v>
      </c>
      <c r="F67" s="6">
        <v>23</v>
      </c>
      <c r="G67" s="6" t="s">
        <v>8</v>
      </c>
      <c r="H67" s="6" t="s">
        <v>140</v>
      </c>
      <c r="I67" s="31">
        <v>18</v>
      </c>
      <c r="J67" s="6">
        <v>20</v>
      </c>
      <c r="K67" s="6">
        <v>17</v>
      </c>
      <c r="L67" s="6">
        <v>17</v>
      </c>
      <c r="M67" s="6">
        <f t="shared" si="2"/>
        <v>0</v>
      </c>
      <c r="N67" s="6">
        <f>SUBTOTAL(9,J67:L67)</f>
        <v>0</v>
      </c>
    </row>
    <row r="68" spans="1:15" hidden="1" x14ac:dyDescent="0.25">
      <c r="A68" s="8" t="s">
        <v>170</v>
      </c>
      <c r="B68" s="6" t="s">
        <v>91</v>
      </c>
      <c r="C68" s="5" t="s">
        <v>171</v>
      </c>
      <c r="D68" s="6" t="s">
        <v>33</v>
      </c>
      <c r="E68" s="6" t="s">
        <v>15</v>
      </c>
      <c r="F68" s="6">
        <v>70</v>
      </c>
      <c r="G68" s="13" t="s">
        <v>80</v>
      </c>
      <c r="H68" s="6" t="s">
        <v>180</v>
      </c>
      <c r="I68" s="31">
        <v>13</v>
      </c>
      <c r="J68" s="31">
        <v>12</v>
      </c>
      <c r="K68" s="6"/>
      <c r="L68" s="6"/>
      <c r="M68" s="6">
        <f t="shared" si="2"/>
        <v>0</v>
      </c>
    </row>
    <row r="69" spans="1:15" hidden="1" x14ac:dyDescent="0.25">
      <c r="A69" s="21" t="s">
        <v>147</v>
      </c>
      <c r="B69" s="22" t="s">
        <v>91</v>
      </c>
      <c r="C69" s="21" t="s">
        <v>148</v>
      </c>
      <c r="D69" s="22" t="s">
        <v>149</v>
      </c>
      <c r="E69" s="22" t="s">
        <v>150</v>
      </c>
      <c r="F69" s="22" t="s">
        <v>151</v>
      </c>
      <c r="G69" s="23" t="s">
        <v>81</v>
      </c>
      <c r="H69" s="22" t="s">
        <v>152</v>
      </c>
      <c r="I69" s="31">
        <v>14</v>
      </c>
      <c r="J69" s="31">
        <v>13</v>
      </c>
      <c r="K69" s="22"/>
      <c r="L69" s="22"/>
      <c r="M69" s="22">
        <f t="shared" si="2"/>
        <v>0</v>
      </c>
    </row>
    <row r="70" spans="1:15" hidden="1" x14ac:dyDescent="0.25">
      <c r="A70" s="8" t="s">
        <v>185</v>
      </c>
      <c r="B70" s="6" t="s">
        <v>91</v>
      </c>
      <c r="C70" s="5" t="s">
        <v>193</v>
      </c>
      <c r="D70" s="6" t="s">
        <v>39</v>
      </c>
      <c r="E70" s="6" t="s">
        <v>112</v>
      </c>
      <c r="F70" s="6">
        <v>20</v>
      </c>
      <c r="G70" s="6" t="s">
        <v>76</v>
      </c>
      <c r="H70" s="6" t="s">
        <v>189</v>
      </c>
      <c r="I70" s="31">
        <v>4</v>
      </c>
      <c r="J70" s="31">
        <v>5</v>
      </c>
      <c r="K70" s="6"/>
      <c r="L70" s="6"/>
      <c r="M70" s="6">
        <f t="shared" ref="M70:M94" si="3">SUBTOTAL(9,I70:L70)</f>
        <v>0</v>
      </c>
    </row>
    <row r="71" spans="1:15" hidden="1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/>
      <c r="L71" s="6"/>
      <c r="M71" s="6">
        <f t="shared" si="3"/>
        <v>0</v>
      </c>
    </row>
    <row r="72" spans="1:15" x14ac:dyDescent="0.25">
      <c r="A72" s="8" t="s">
        <v>11</v>
      </c>
      <c r="B72" s="6" t="s">
        <v>91</v>
      </c>
      <c r="C72" s="5" t="s">
        <v>110</v>
      </c>
      <c r="D72" s="6" t="s">
        <v>111</v>
      </c>
      <c r="E72" s="6" t="s">
        <v>112</v>
      </c>
      <c r="F72" s="6">
        <v>114</v>
      </c>
      <c r="G72" s="6" t="s">
        <v>73</v>
      </c>
      <c r="H72" s="6" t="s">
        <v>305</v>
      </c>
      <c r="I72" s="6"/>
      <c r="J72" s="6">
        <v>7</v>
      </c>
      <c r="K72" s="6">
        <v>11</v>
      </c>
      <c r="L72" s="6"/>
      <c r="M72" s="6">
        <f t="shared" si="3"/>
        <v>18</v>
      </c>
      <c r="N72" s="6">
        <f>SUBTOTAL(9,J72:K72)</f>
        <v>18</v>
      </c>
      <c r="O72" s="6" t="s">
        <v>61</v>
      </c>
    </row>
    <row r="73" spans="1:15" hidden="1" x14ac:dyDescent="0.25">
      <c r="A73" s="8" t="s">
        <v>170</v>
      </c>
      <c r="B73" s="6" t="s">
        <v>91</v>
      </c>
      <c r="C73" s="5" t="s">
        <v>171</v>
      </c>
      <c r="D73" s="6" t="s">
        <v>32</v>
      </c>
      <c r="E73" s="6" t="s">
        <v>112</v>
      </c>
      <c r="F73" s="6">
        <v>52</v>
      </c>
      <c r="G73" s="13" t="s">
        <v>76</v>
      </c>
      <c r="H73" s="6" t="s">
        <v>182</v>
      </c>
      <c r="I73" s="31">
        <v>8</v>
      </c>
      <c r="J73" s="31">
        <v>4</v>
      </c>
      <c r="K73" s="6"/>
      <c r="L73" s="6"/>
      <c r="M73" s="6">
        <f t="shared" si="3"/>
        <v>0</v>
      </c>
    </row>
    <row r="74" spans="1:15" hidden="1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/>
      <c r="L74" s="6"/>
      <c r="M74" s="6">
        <f t="shared" si="3"/>
        <v>0</v>
      </c>
    </row>
    <row r="75" spans="1:15" x14ac:dyDescent="0.25">
      <c r="A75" s="8" t="s">
        <v>42</v>
      </c>
      <c r="B75" s="6" t="s">
        <v>91</v>
      </c>
      <c r="C75" s="5" t="s">
        <v>55</v>
      </c>
      <c r="D75" s="6" t="s">
        <v>97</v>
      </c>
      <c r="E75" s="6" t="s">
        <v>112</v>
      </c>
      <c r="F75" s="6">
        <v>69</v>
      </c>
      <c r="G75" s="6" t="s">
        <v>73</v>
      </c>
      <c r="H75" s="6" t="s">
        <v>100</v>
      </c>
      <c r="I75" s="31"/>
      <c r="J75" s="6">
        <v>10</v>
      </c>
      <c r="K75" s="6">
        <v>9</v>
      </c>
      <c r="L75" s="6"/>
      <c r="M75" s="6">
        <f t="shared" si="3"/>
        <v>19</v>
      </c>
      <c r="N75" s="6">
        <f>SUBTOTAL(9,J75:K75)</f>
        <v>19</v>
      </c>
      <c r="O75" s="6" t="s">
        <v>62</v>
      </c>
    </row>
    <row r="76" spans="1:15" hidden="1" x14ac:dyDescent="0.25">
      <c r="A76" s="8" t="s">
        <v>42</v>
      </c>
      <c r="B76" s="6" t="s">
        <v>91</v>
      </c>
      <c r="C76" s="5" t="s">
        <v>55</v>
      </c>
      <c r="D76" s="6" t="s">
        <v>92</v>
      </c>
      <c r="E76" s="6" t="s">
        <v>93</v>
      </c>
      <c r="F76" s="6">
        <v>67</v>
      </c>
      <c r="G76" s="6" t="s">
        <v>76</v>
      </c>
      <c r="H76" s="6" t="s">
        <v>215</v>
      </c>
      <c r="I76" s="31">
        <v>7</v>
      </c>
      <c r="J76" s="31">
        <v>8</v>
      </c>
      <c r="K76" s="6"/>
      <c r="L76" s="6"/>
      <c r="M76" s="6">
        <f t="shared" si="3"/>
        <v>0</v>
      </c>
    </row>
    <row r="77" spans="1:15" hidden="1" x14ac:dyDescent="0.25">
      <c r="A77" s="20" t="s">
        <v>11</v>
      </c>
      <c r="B77" s="6" t="s">
        <v>91</v>
      </c>
      <c r="C77" s="5" t="s">
        <v>110</v>
      </c>
      <c r="D77" s="6" t="s">
        <v>37</v>
      </c>
      <c r="E77" s="6" t="s">
        <v>112</v>
      </c>
      <c r="F77" s="6">
        <v>113</v>
      </c>
      <c r="G77" s="6" t="s">
        <v>76</v>
      </c>
      <c r="H77" s="6" t="s">
        <v>132</v>
      </c>
      <c r="I77" s="31">
        <v>9</v>
      </c>
      <c r="J77" s="31">
        <v>7</v>
      </c>
      <c r="K77" s="6"/>
      <c r="L77" s="6"/>
      <c r="M77" s="6">
        <f t="shared" si="3"/>
        <v>0</v>
      </c>
    </row>
    <row r="78" spans="1:15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8</v>
      </c>
      <c r="H78" s="6" t="s">
        <v>240</v>
      </c>
      <c r="I78" s="31"/>
      <c r="J78" s="6">
        <v>10</v>
      </c>
      <c r="K78" s="6">
        <v>14</v>
      </c>
      <c r="L78" s="6">
        <v>13</v>
      </c>
      <c r="M78" s="6">
        <f t="shared" si="3"/>
        <v>0</v>
      </c>
      <c r="N78" s="6">
        <f>SUBTOTAL(9,J78:L78)</f>
        <v>0</v>
      </c>
    </row>
    <row r="79" spans="1:15" x14ac:dyDescent="0.25">
      <c r="A79" s="8" t="s">
        <v>11</v>
      </c>
      <c r="B79" s="6" t="s">
        <v>91</v>
      </c>
      <c r="C79" s="5" t="s">
        <v>110</v>
      </c>
      <c r="D79" s="6" t="s">
        <v>13</v>
      </c>
      <c r="E79" s="6" t="s">
        <v>112</v>
      </c>
      <c r="F79" s="6">
        <v>111</v>
      </c>
      <c r="G79" s="6" t="s">
        <v>73</v>
      </c>
      <c r="H79" s="6" t="s">
        <v>124</v>
      </c>
      <c r="I79" s="31">
        <v>8</v>
      </c>
      <c r="J79" s="6">
        <v>12</v>
      </c>
      <c r="K79" s="6">
        <v>8</v>
      </c>
      <c r="L79" s="6"/>
      <c r="M79" s="6">
        <f t="shared" si="3"/>
        <v>28</v>
      </c>
      <c r="N79" s="6">
        <f>SUBTOTAL(9,J79:K79)</f>
        <v>20</v>
      </c>
      <c r="O79" s="6" t="s">
        <v>19</v>
      </c>
    </row>
    <row r="80" spans="1:15" hidden="1" x14ac:dyDescent="0.25">
      <c r="A80" s="8" t="s">
        <v>133</v>
      </c>
      <c r="B80" s="6" t="s">
        <v>91</v>
      </c>
      <c r="C80" s="5" t="s">
        <v>20</v>
      </c>
      <c r="D80" s="6" t="s">
        <v>45</v>
      </c>
      <c r="E80" s="6" t="s">
        <v>112</v>
      </c>
      <c r="F80" s="6">
        <v>23</v>
      </c>
      <c r="G80" s="6" t="s">
        <v>76</v>
      </c>
      <c r="H80" s="6" t="s">
        <v>143</v>
      </c>
      <c r="I80" s="31">
        <v>5</v>
      </c>
      <c r="J80" s="31">
        <v>12</v>
      </c>
      <c r="K80" s="6"/>
      <c r="L80" s="6"/>
      <c r="M80" s="6">
        <f t="shared" si="3"/>
        <v>0</v>
      </c>
    </row>
    <row r="81" spans="1:15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 s="31"/>
      <c r="J81" s="31"/>
      <c r="K81" s="6"/>
      <c r="L81" s="6"/>
      <c r="M81" s="6">
        <f t="shared" si="3"/>
        <v>0</v>
      </c>
    </row>
    <row r="82" spans="1:15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 s="31"/>
      <c r="J82" s="31"/>
      <c r="K82" s="6"/>
      <c r="L82" s="6"/>
      <c r="M82" s="6">
        <f t="shared" si="3"/>
        <v>0</v>
      </c>
    </row>
    <row r="83" spans="1:15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 s="31"/>
      <c r="J83" s="31"/>
      <c r="K83" s="6"/>
      <c r="L83" s="6"/>
      <c r="M83" s="6">
        <f t="shared" si="3"/>
        <v>0</v>
      </c>
    </row>
    <row r="84" spans="1:15" x14ac:dyDescent="0.25">
      <c r="A84" s="8" t="s">
        <v>133</v>
      </c>
      <c r="B84" s="6" t="s">
        <v>91</v>
      </c>
      <c r="C84" s="5" t="s">
        <v>46</v>
      </c>
      <c r="D84" s="6" t="s">
        <v>45</v>
      </c>
      <c r="E84" s="6" t="s">
        <v>112</v>
      </c>
      <c r="F84" s="6">
        <v>23</v>
      </c>
      <c r="G84" s="6" t="s">
        <v>73</v>
      </c>
      <c r="H84" s="6" t="s">
        <v>304</v>
      </c>
      <c r="I84" s="31">
        <v>9</v>
      </c>
      <c r="J84" s="6">
        <v>14</v>
      </c>
      <c r="K84" s="6">
        <v>13</v>
      </c>
      <c r="L84" s="6"/>
      <c r="M84" s="6">
        <f t="shared" si="3"/>
        <v>36</v>
      </c>
      <c r="N84" s="6">
        <f>SUBTOTAL(9,J84:K84)</f>
        <v>27</v>
      </c>
      <c r="O84" s="6" t="s">
        <v>63</v>
      </c>
    </row>
    <row r="85" spans="1:15" hidden="1" x14ac:dyDescent="0.25">
      <c r="A85" s="8" t="s">
        <v>133</v>
      </c>
      <c r="B85" s="6" t="s">
        <v>91</v>
      </c>
      <c r="C85" s="5" t="s">
        <v>20</v>
      </c>
      <c r="D85" s="6" t="s">
        <v>134</v>
      </c>
      <c r="E85" s="6" t="s">
        <v>112</v>
      </c>
      <c r="F85" s="6">
        <v>43</v>
      </c>
      <c r="G85" s="6" t="s">
        <v>76</v>
      </c>
      <c r="H85" s="6" t="s">
        <v>246</v>
      </c>
      <c r="I85" s="31">
        <v>6</v>
      </c>
      <c r="J85" s="31">
        <v>12</v>
      </c>
      <c r="K85" s="6"/>
      <c r="L85" s="6"/>
      <c r="M85" s="6">
        <f t="shared" si="3"/>
        <v>0</v>
      </c>
    </row>
    <row r="86" spans="1:15" hidden="1" x14ac:dyDescent="0.25">
      <c r="A86" s="25" t="s">
        <v>196</v>
      </c>
      <c r="B86" s="26" t="s">
        <v>91</v>
      </c>
      <c r="C86" s="27" t="s">
        <v>199</v>
      </c>
      <c r="D86" s="26" t="s">
        <v>202</v>
      </c>
      <c r="E86" s="26" t="s">
        <v>112</v>
      </c>
      <c r="F86" s="26">
        <v>91</v>
      </c>
      <c r="G86" s="26" t="s">
        <v>76</v>
      </c>
      <c r="H86" s="26" t="s">
        <v>206</v>
      </c>
      <c r="I86" s="33">
        <v>10</v>
      </c>
      <c r="J86" s="33">
        <v>10</v>
      </c>
      <c r="K86" s="26"/>
      <c r="L86" s="26"/>
      <c r="M86" s="26">
        <f t="shared" si="3"/>
        <v>0</v>
      </c>
    </row>
    <row r="87" spans="1:15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 s="31"/>
      <c r="J87" s="31"/>
      <c r="K87" s="6"/>
      <c r="L87" s="6"/>
      <c r="M87" s="6">
        <f t="shared" si="3"/>
        <v>0</v>
      </c>
    </row>
    <row r="88" spans="1:15" hidden="1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3"/>
        <v>0</v>
      </c>
      <c r="N88" s="6">
        <f>SUBTOTAL(9,J88:L88)</f>
        <v>0</v>
      </c>
      <c r="O88" s="6" t="s">
        <v>63</v>
      </c>
    </row>
    <row r="89" spans="1:15" hidden="1" x14ac:dyDescent="0.25">
      <c r="A89" s="5" t="s">
        <v>27</v>
      </c>
      <c r="B89" s="6" t="s">
        <v>91</v>
      </c>
      <c r="C89" s="5" t="s">
        <v>65</v>
      </c>
      <c r="D89" s="6" t="s">
        <v>270</v>
      </c>
      <c r="E89" s="6" t="s">
        <v>112</v>
      </c>
      <c r="F89" s="6">
        <v>14</v>
      </c>
      <c r="G89" s="6" t="s">
        <v>8</v>
      </c>
      <c r="H89" s="6" t="s">
        <v>272</v>
      </c>
      <c r="I89" s="31"/>
      <c r="J89" s="6">
        <v>7</v>
      </c>
      <c r="K89" s="6">
        <v>11</v>
      </c>
      <c r="L89" s="6">
        <v>12</v>
      </c>
      <c r="M89" s="6">
        <f t="shared" si="3"/>
        <v>0</v>
      </c>
      <c r="N89" s="6">
        <f>SUBTOTAL(9,J89:L89)</f>
        <v>0</v>
      </c>
    </row>
    <row r="90" spans="1:15" x14ac:dyDescent="0.25">
      <c r="A90" s="8" t="s">
        <v>42</v>
      </c>
      <c r="B90" s="6" t="s">
        <v>91</v>
      </c>
      <c r="C90" s="5" t="s">
        <v>55</v>
      </c>
      <c r="D90" s="6" t="s">
        <v>92</v>
      </c>
      <c r="E90" s="6" t="s">
        <v>93</v>
      </c>
      <c r="F90" s="6">
        <v>67</v>
      </c>
      <c r="G90" s="6" t="s">
        <v>73</v>
      </c>
      <c r="H90" s="6" t="s">
        <v>101</v>
      </c>
      <c r="I90" s="31">
        <v>7</v>
      </c>
      <c r="J90" s="6">
        <v>13</v>
      </c>
      <c r="K90" s="6">
        <v>14</v>
      </c>
      <c r="L90" s="6"/>
      <c r="M90" s="6">
        <f t="shared" si="3"/>
        <v>34</v>
      </c>
      <c r="N90" s="6">
        <f>SUBTOTAL(9,J90:K90)</f>
        <v>27</v>
      </c>
      <c r="O90" s="6" t="s">
        <v>296</v>
      </c>
    </row>
    <row r="91" spans="1:15" hidden="1" x14ac:dyDescent="0.25">
      <c r="A91" s="8" t="s">
        <v>42</v>
      </c>
      <c r="B91" s="6" t="s">
        <v>91</v>
      </c>
      <c r="C91" s="5" t="s">
        <v>60</v>
      </c>
      <c r="D91" s="6" t="s">
        <v>159</v>
      </c>
      <c r="E91" s="6" t="s">
        <v>112</v>
      </c>
      <c r="F91" s="6">
        <v>8</v>
      </c>
      <c r="G91" s="6" t="s">
        <v>76</v>
      </c>
      <c r="H91" s="6" t="s">
        <v>214</v>
      </c>
      <c r="I91" s="31">
        <v>10</v>
      </c>
      <c r="J91" s="31">
        <v>10</v>
      </c>
      <c r="K91" s="6"/>
      <c r="L91" s="6"/>
      <c r="M91" s="6">
        <f t="shared" si="3"/>
        <v>0</v>
      </c>
    </row>
    <row r="92" spans="1:15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 s="31"/>
      <c r="J92" s="6"/>
      <c r="K92" s="6"/>
      <c r="L92" s="6"/>
      <c r="M92" s="6">
        <f t="shared" si="3"/>
        <v>0</v>
      </c>
    </row>
    <row r="93" spans="1:15" x14ac:dyDescent="0.25">
      <c r="A93" s="5" t="s">
        <v>237</v>
      </c>
      <c r="B93" s="6" t="s">
        <v>91</v>
      </c>
      <c r="C93" s="5" t="s">
        <v>238</v>
      </c>
      <c r="D93" s="6" t="s">
        <v>239</v>
      </c>
      <c r="E93" s="6" t="s">
        <v>112</v>
      </c>
      <c r="F93" s="6">
        <v>31</v>
      </c>
      <c r="G93" s="6" t="s">
        <v>73</v>
      </c>
      <c r="H93" s="6" t="s">
        <v>241</v>
      </c>
      <c r="I93" s="31"/>
      <c r="J93" s="6">
        <v>15</v>
      </c>
      <c r="K93" s="6">
        <v>15</v>
      </c>
      <c r="L93" s="6"/>
      <c r="M93" s="6">
        <f t="shared" si="3"/>
        <v>30</v>
      </c>
      <c r="N93" s="6">
        <f>SUBTOTAL(9,J93:K93)</f>
        <v>30</v>
      </c>
      <c r="O93" s="6" t="s">
        <v>297</v>
      </c>
    </row>
    <row r="94" spans="1:15" x14ac:dyDescent="0.25">
      <c r="A94" s="5" t="s">
        <v>42</v>
      </c>
      <c r="B94" s="6" t="s">
        <v>91</v>
      </c>
      <c r="C94" s="5" t="s">
        <v>55</v>
      </c>
      <c r="D94" s="6" t="s">
        <v>255</v>
      </c>
      <c r="E94" s="6" t="s">
        <v>112</v>
      </c>
      <c r="F94" s="6">
        <v>37</v>
      </c>
      <c r="G94" s="6" t="s">
        <v>73</v>
      </c>
      <c r="H94" s="6" t="s">
        <v>256</v>
      </c>
      <c r="I94" s="31"/>
      <c r="J94" s="6">
        <v>16</v>
      </c>
      <c r="K94" s="6">
        <v>16</v>
      </c>
      <c r="L94" s="6"/>
      <c r="M94" s="6">
        <f t="shared" si="3"/>
        <v>32</v>
      </c>
      <c r="N94" s="6">
        <f>SUBTOTAL(9,J94:K94)</f>
        <v>32</v>
      </c>
      <c r="O94" s="6" t="s">
        <v>298</v>
      </c>
    </row>
    <row r="95" spans="1:15" s="15" customFormat="1" x14ac:dyDescent="0.25">
      <c r="B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5" s="15" customFormat="1" x14ac:dyDescent="0.25">
      <c r="B96" s="11"/>
      <c r="D96" s="11"/>
      <c r="E96" s="11"/>
      <c r="F96" s="11"/>
      <c r="G96" s="11"/>
      <c r="H96" s="11"/>
      <c r="I96" s="11"/>
      <c r="J96" s="11"/>
      <c r="K96" s="11"/>
      <c r="L96" s="11"/>
    </row>
  </sheetData>
  <autoFilter ref="A2:I92">
    <filterColumn colId="6">
      <filters>
        <filter val="R7"/>
      </filters>
    </filterColumn>
    <sortState ref="A33:I56">
      <sortCondition ref="I36"/>
    </sortState>
  </autoFilter>
  <pageMargins left="0.7" right="0.7" top="0.78740157499999996" bottom="0.78740157499999996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O96"/>
  <sheetViews>
    <sheetView zoomScaleNormal="100" workbookViewId="0">
      <selection activeCell="C1" sqref="C1"/>
    </sheetView>
  </sheetViews>
  <sheetFormatPr defaultRowHeight="15" x14ac:dyDescent="0.25"/>
  <cols>
    <col min="1" max="1" width="23.85546875" bestFit="1" customWidth="1"/>
    <col min="2" max="2" width="9.140625" style="2" hidden="1" customWidth="1"/>
    <col min="3" max="3" width="17.42578125" customWidth="1"/>
    <col min="4" max="4" width="22.140625" style="2" customWidth="1"/>
    <col min="5" max="5" width="10" style="2" hidden="1" customWidth="1"/>
    <col min="6" max="6" width="9.85546875" style="2" hidden="1" customWidth="1"/>
    <col min="7" max="7" width="14.140625" style="2" hidden="1" customWidth="1"/>
    <col min="8" max="8" width="37.5703125" style="2" bestFit="1" customWidth="1"/>
    <col min="9" max="9" width="15.5703125" style="2" hidden="1" customWidth="1"/>
    <col min="10" max="10" width="11.42578125" style="2" hidden="1" customWidth="1"/>
    <col min="11" max="12" width="11.42578125" style="2" customWidth="1"/>
    <col min="13" max="13" width="9.140625" hidden="1" customWidth="1"/>
  </cols>
  <sheetData>
    <row r="1" spans="1:15" ht="31.5" x14ac:dyDescent="0.5">
      <c r="A1" s="1"/>
      <c r="C1" s="104" t="s">
        <v>91</v>
      </c>
      <c r="D1" s="10" t="s">
        <v>230</v>
      </c>
      <c r="J1" s="2" t="s">
        <v>91</v>
      </c>
      <c r="K1" s="2" t="s">
        <v>91</v>
      </c>
      <c r="L1" s="2" t="s">
        <v>91</v>
      </c>
      <c r="N1" s="2" t="s">
        <v>289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288</v>
      </c>
      <c r="L2" s="7" t="s">
        <v>52</v>
      </c>
      <c r="M2" s="9" t="s">
        <v>54</v>
      </c>
      <c r="N2" s="7" t="s">
        <v>91</v>
      </c>
      <c r="O2" s="7" t="s">
        <v>69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hidden="1" x14ac:dyDescent="0.25">
      <c r="A6" s="8" t="s">
        <v>133</v>
      </c>
      <c r="B6" s="6" t="s">
        <v>91</v>
      </c>
      <c r="C6" s="5" t="s">
        <v>46</v>
      </c>
      <c r="D6" s="6" t="s">
        <v>134</v>
      </c>
      <c r="E6" s="6" t="s">
        <v>112</v>
      </c>
      <c r="F6" s="6">
        <v>43</v>
      </c>
      <c r="G6" s="6" t="s">
        <v>29</v>
      </c>
      <c r="H6" s="6" t="s">
        <v>287</v>
      </c>
      <c r="I6" s="31">
        <v>10</v>
      </c>
      <c r="J6" s="6">
        <v>1</v>
      </c>
      <c r="K6" s="6">
        <v>1</v>
      </c>
      <c r="L6" s="6"/>
      <c r="M6" s="6">
        <f t="shared" ref="M6:M37" si="1">SUBTOTAL(9,I6:L6)</f>
        <v>0</v>
      </c>
      <c r="N6" s="6">
        <f>SUBTOTAL(9,J6:L6)</f>
        <v>0</v>
      </c>
      <c r="O6" s="38" t="s">
        <v>56</v>
      </c>
    </row>
    <row r="7" spans="1:15" hidden="1" x14ac:dyDescent="0.25">
      <c r="A7" s="8" t="s">
        <v>170</v>
      </c>
      <c r="B7" s="6" t="s">
        <v>91</v>
      </c>
      <c r="C7" s="5" t="s">
        <v>171</v>
      </c>
      <c r="D7" s="6" t="s">
        <v>32</v>
      </c>
      <c r="E7" s="6" t="s">
        <v>112</v>
      </c>
      <c r="F7" s="6">
        <v>52</v>
      </c>
      <c r="G7" s="13" t="s">
        <v>73</v>
      </c>
      <c r="H7" s="6" t="s">
        <v>177</v>
      </c>
      <c r="I7" s="31">
        <v>2</v>
      </c>
      <c r="J7" s="6">
        <v>1</v>
      </c>
      <c r="K7" s="6">
        <v>1</v>
      </c>
      <c r="L7" s="6"/>
      <c r="M7" s="6">
        <f t="shared" si="1"/>
        <v>0</v>
      </c>
      <c r="N7" s="6">
        <f>SUBTOTAL(9,J7:K7)</f>
        <v>0</v>
      </c>
      <c r="O7" s="6" t="s">
        <v>56</v>
      </c>
    </row>
    <row r="8" spans="1:15" hidden="1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>
        <v>3</v>
      </c>
      <c r="K8" s="6">
        <v>1</v>
      </c>
      <c r="L8" s="6">
        <v>2</v>
      </c>
      <c r="M8" s="6">
        <f t="shared" si="1"/>
        <v>0</v>
      </c>
      <c r="N8" s="6">
        <f>SUBTOTAL(9,J8:L8)</f>
        <v>0</v>
      </c>
    </row>
    <row r="9" spans="1:15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>
        <v>4</v>
      </c>
      <c r="K9" s="6">
        <v>3</v>
      </c>
      <c r="L9" s="6">
        <v>1</v>
      </c>
      <c r="M9" s="6">
        <f t="shared" si="1"/>
        <v>0</v>
      </c>
      <c r="N9" s="6">
        <f>SUBTOTAL(9,J9:L9)</f>
        <v>0</v>
      </c>
    </row>
    <row r="10" spans="1:15" hidden="1" x14ac:dyDescent="0.25">
      <c r="A10" s="8" t="s">
        <v>11</v>
      </c>
      <c r="B10" s="6" t="s">
        <v>91</v>
      </c>
      <c r="C10" s="5" t="s">
        <v>110</v>
      </c>
      <c r="D10" s="6" t="s">
        <v>13</v>
      </c>
      <c r="E10" s="6" t="s">
        <v>112</v>
      </c>
      <c r="F10" s="6">
        <v>111</v>
      </c>
      <c r="G10" s="6" t="s">
        <v>29</v>
      </c>
      <c r="H10" s="6" t="s">
        <v>128</v>
      </c>
      <c r="I10" s="31">
        <v>2</v>
      </c>
      <c r="J10" s="6">
        <v>3</v>
      </c>
      <c r="K10" s="6">
        <v>2</v>
      </c>
      <c r="L10" s="6"/>
      <c r="M10" s="6">
        <f t="shared" si="1"/>
        <v>0</v>
      </c>
      <c r="N10" s="6">
        <f>SUBTOTAL(9,J10:L10)</f>
        <v>0</v>
      </c>
      <c r="O10" s="6" t="s">
        <v>57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1"/>
        <v>0</v>
      </c>
    </row>
    <row r="12" spans="1:15" hidden="1" x14ac:dyDescent="0.25">
      <c r="A12" s="8" t="s">
        <v>170</v>
      </c>
      <c r="B12" s="6" t="s">
        <v>91</v>
      </c>
      <c r="C12" s="5" t="s">
        <v>171</v>
      </c>
      <c r="D12" s="6" t="s">
        <v>35</v>
      </c>
      <c r="E12" s="6" t="s">
        <v>112</v>
      </c>
      <c r="F12" s="6">
        <v>51</v>
      </c>
      <c r="G12" s="13" t="s">
        <v>73</v>
      </c>
      <c r="H12" s="6" t="s">
        <v>176</v>
      </c>
      <c r="I12" s="31">
        <v>1</v>
      </c>
      <c r="J12" s="6">
        <v>2</v>
      </c>
      <c r="K12" s="6">
        <v>2</v>
      </c>
      <c r="L12" s="6"/>
      <c r="M12" s="6">
        <f t="shared" si="1"/>
        <v>0</v>
      </c>
      <c r="N12" s="6">
        <f>SUBTOTAL(9,J12:K12)</f>
        <v>0</v>
      </c>
      <c r="O12" s="6" t="s">
        <v>57</v>
      </c>
    </row>
    <row r="13" spans="1:15" s="32" customFormat="1" hidden="1" x14ac:dyDescent="0.25">
      <c r="A13" s="8" t="s">
        <v>170</v>
      </c>
      <c r="B13" s="6" t="s">
        <v>91</v>
      </c>
      <c r="C13" s="5" t="s">
        <v>171</v>
      </c>
      <c r="D13" s="6" t="s">
        <v>181</v>
      </c>
      <c r="E13" s="6" t="s">
        <v>24</v>
      </c>
      <c r="F13" s="6" t="s">
        <v>66</v>
      </c>
      <c r="G13" s="13" t="s">
        <v>80</v>
      </c>
      <c r="H13" s="6" t="s">
        <v>34</v>
      </c>
      <c r="I13" s="31">
        <v>1</v>
      </c>
      <c r="J13" s="31">
        <v>2</v>
      </c>
      <c r="K13" s="6"/>
      <c r="L13" s="6"/>
      <c r="M13" s="6">
        <f t="shared" si="1"/>
        <v>0</v>
      </c>
    </row>
    <row r="14" spans="1:15" hidden="1" x14ac:dyDescent="0.25">
      <c r="A14" s="8" t="s">
        <v>42</v>
      </c>
      <c r="B14" s="6" t="s">
        <v>91</v>
      </c>
      <c r="C14" s="5" t="s">
        <v>55</v>
      </c>
      <c r="D14" s="6" t="s">
        <v>97</v>
      </c>
      <c r="E14" s="6" t="s">
        <v>112</v>
      </c>
      <c r="F14" s="6">
        <v>69</v>
      </c>
      <c r="G14" s="6" t="s">
        <v>29</v>
      </c>
      <c r="H14" s="6" t="s">
        <v>107</v>
      </c>
      <c r="I14" s="31">
        <v>1</v>
      </c>
      <c r="J14" s="6">
        <v>2</v>
      </c>
      <c r="K14" s="6">
        <v>4</v>
      </c>
      <c r="L14" s="6"/>
      <c r="M14" s="6">
        <f t="shared" si="1"/>
        <v>0</v>
      </c>
      <c r="N14" s="6">
        <f>SUBTOTAL(9,J14:L14)</f>
        <v>0</v>
      </c>
      <c r="O14" s="6" t="s">
        <v>58</v>
      </c>
    </row>
    <row r="15" spans="1:15" hidden="1" x14ac:dyDescent="0.25">
      <c r="A15" s="8" t="s">
        <v>42</v>
      </c>
      <c r="B15" s="6" t="s">
        <v>91</v>
      </c>
      <c r="C15" s="5" t="s">
        <v>60</v>
      </c>
      <c r="D15" s="6" t="s">
        <v>159</v>
      </c>
      <c r="E15" s="6" t="s">
        <v>112</v>
      </c>
      <c r="F15" s="6">
        <v>8</v>
      </c>
      <c r="G15" s="6" t="s">
        <v>8</v>
      </c>
      <c r="H15" s="6" t="s">
        <v>160</v>
      </c>
      <c r="I15" s="31">
        <v>3</v>
      </c>
      <c r="J15" s="6">
        <v>16</v>
      </c>
      <c r="K15" s="6">
        <v>12</v>
      </c>
      <c r="L15" s="6">
        <v>9</v>
      </c>
      <c r="M15" s="6">
        <f t="shared" si="1"/>
        <v>0</v>
      </c>
      <c r="N15" s="6">
        <f>SUBTOTAL(9,J15:L15)</f>
        <v>0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1"/>
        <v>0</v>
      </c>
    </row>
    <row r="17" spans="1:15" hidden="1" x14ac:dyDescent="0.25">
      <c r="A17" s="5" t="s">
        <v>231</v>
      </c>
      <c r="B17" s="6" t="s">
        <v>91</v>
      </c>
      <c r="C17" s="5" t="s">
        <v>40</v>
      </c>
      <c r="D17" s="6" t="s">
        <v>18</v>
      </c>
      <c r="E17" s="6" t="s">
        <v>112</v>
      </c>
      <c r="F17" s="6">
        <v>56</v>
      </c>
      <c r="G17" s="6" t="s">
        <v>76</v>
      </c>
      <c r="H17" s="6" t="s">
        <v>247</v>
      </c>
      <c r="I17" s="31"/>
      <c r="J17" s="31"/>
      <c r="K17" s="6"/>
      <c r="L17" s="6"/>
      <c r="M17" s="6">
        <f t="shared" si="1"/>
        <v>0</v>
      </c>
      <c r="N17" s="6">
        <f>SUBTOTAL(9,K17:L17)</f>
        <v>0</v>
      </c>
    </row>
    <row r="18" spans="1:15" hidden="1" x14ac:dyDescent="0.25">
      <c r="A18" s="8" t="s">
        <v>133</v>
      </c>
      <c r="B18" s="6" t="s">
        <v>91</v>
      </c>
      <c r="C18" s="5" t="s">
        <v>19</v>
      </c>
      <c r="D18" s="6" t="s">
        <v>49</v>
      </c>
      <c r="E18" s="6" t="s">
        <v>146</v>
      </c>
      <c r="F18" s="6">
        <v>2</v>
      </c>
      <c r="G18" s="6" t="s">
        <v>80</v>
      </c>
      <c r="H18" s="6" t="s">
        <v>50</v>
      </c>
      <c r="I18" s="31">
        <v>4</v>
      </c>
      <c r="J18" s="31">
        <v>1</v>
      </c>
      <c r="K18" s="6"/>
      <c r="L18" s="6"/>
      <c r="M18" s="6">
        <f t="shared" si="1"/>
        <v>0</v>
      </c>
    </row>
    <row r="19" spans="1:15" hidden="1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>
        <v>3</v>
      </c>
      <c r="K19" s="6">
        <v>3</v>
      </c>
      <c r="L19" s="6"/>
      <c r="M19" s="6">
        <f t="shared" si="1"/>
        <v>0</v>
      </c>
      <c r="N19" s="6">
        <f>SUBTOTAL(9,J19:K19)</f>
        <v>0</v>
      </c>
      <c r="O19" s="6" t="s">
        <v>58</v>
      </c>
    </row>
    <row r="20" spans="1:15" hidden="1" x14ac:dyDescent="0.25">
      <c r="A20" s="5" t="s">
        <v>269</v>
      </c>
      <c r="B20" s="6" t="s">
        <v>91</v>
      </c>
      <c r="C20" s="5" t="s">
        <v>249</v>
      </c>
      <c r="D20" s="6" t="s">
        <v>264</v>
      </c>
      <c r="E20" s="6" t="s">
        <v>112</v>
      </c>
      <c r="F20" s="6">
        <v>54</v>
      </c>
      <c r="G20" s="6" t="s">
        <v>76</v>
      </c>
      <c r="H20" s="6" t="s">
        <v>265</v>
      </c>
      <c r="I20" s="31"/>
      <c r="J20" s="31"/>
      <c r="K20" s="6"/>
      <c r="L20" s="6"/>
      <c r="M20" s="6">
        <f t="shared" si="1"/>
        <v>0</v>
      </c>
      <c r="N20" s="6">
        <f>SUBTOTAL(9,K20:L20)</f>
        <v>0</v>
      </c>
    </row>
    <row r="21" spans="1:15" hidden="1" x14ac:dyDescent="0.25">
      <c r="A21" s="30" t="s">
        <v>42</v>
      </c>
      <c r="B21" s="13" t="s">
        <v>91</v>
      </c>
      <c r="C21" s="8" t="s">
        <v>55</v>
      </c>
      <c r="D21" s="13" t="s">
        <v>97</v>
      </c>
      <c r="E21" s="13" t="s">
        <v>112</v>
      </c>
      <c r="F21" s="13">
        <v>69</v>
      </c>
      <c r="G21" s="13" t="s">
        <v>80</v>
      </c>
      <c r="H21" s="13" t="s">
        <v>102</v>
      </c>
      <c r="I21" s="31">
        <v>3</v>
      </c>
      <c r="J21" s="31">
        <v>5</v>
      </c>
      <c r="K21" s="13"/>
      <c r="L21" s="13"/>
      <c r="M21" s="13">
        <f t="shared" si="1"/>
        <v>0</v>
      </c>
    </row>
    <row r="22" spans="1:15" hidden="1" x14ac:dyDescent="0.25">
      <c r="A22" s="8" t="s">
        <v>11</v>
      </c>
      <c r="B22" s="6" t="s">
        <v>91</v>
      </c>
      <c r="C22" s="5" t="s">
        <v>110</v>
      </c>
      <c r="D22" s="6" t="s">
        <v>26</v>
      </c>
      <c r="E22" s="6" t="s">
        <v>24</v>
      </c>
      <c r="F22" s="6">
        <v>0</v>
      </c>
      <c r="G22" s="6" t="s">
        <v>80</v>
      </c>
      <c r="H22" s="6" t="s">
        <v>129</v>
      </c>
      <c r="I22" s="31">
        <v>5</v>
      </c>
      <c r="J22" s="31">
        <v>4</v>
      </c>
      <c r="K22" s="6"/>
      <c r="L22" s="6"/>
      <c r="M22" s="6">
        <f t="shared" si="1"/>
        <v>0</v>
      </c>
    </row>
    <row r="23" spans="1:15" hidden="1" x14ac:dyDescent="0.25">
      <c r="A23" s="8" t="s">
        <v>42</v>
      </c>
      <c r="B23" s="6" t="s">
        <v>91</v>
      </c>
      <c r="C23" s="5" t="s">
        <v>60</v>
      </c>
      <c r="D23" s="6" t="s">
        <v>161</v>
      </c>
      <c r="E23" s="6" t="s">
        <v>112</v>
      </c>
      <c r="F23" s="6">
        <v>38</v>
      </c>
      <c r="G23" s="6" t="s">
        <v>8</v>
      </c>
      <c r="H23" s="6" t="s">
        <v>162</v>
      </c>
      <c r="I23" s="31">
        <v>4</v>
      </c>
      <c r="J23" s="6">
        <v>1</v>
      </c>
      <c r="K23" s="6">
        <v>10</v>
      </c>
      <c r="L23" s="6">
        <v>7</v>
      </c>
      <c r="M23" s="6">
        <f t="shared" si="1"/>
        <v>0</v>
      </c>
      <c r="N23" s="6">
        <f>SUBTOTAL(9,J23:L23)</f>
        <v>0</v>
      </c>
    </row>
    <row r="24" spans="1:15" hidden="1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>
        <v>6</v>
      </c>
      <c r="K24" s="6">
        <v>6</v>
      </c>
      <c r="L24" s="6"/>
      <c r="M24" s="6">
        <f t="shared" si="1"/>
        <v>0</v>
      </c>
      <c r="N24" s="6">
        <f>SUBTOTAL(9,J24:K24)</f>
        <v>0</v>
      </c>
      <c r="O24" s="6" t="s">
        <v>36</v>
      </c>
    </row>
    <row r="25" spans="1:15" hidden="1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1"/>
        <v>0</v>
      </c>
      <c r="N25" s="6">
        <f>SUBTOTAL(9,J25:L25)</f>
        <v>0</v>
      </c>
      <c r="O25" s="12" t="s">
        <v>36</v>
      </c>
    </row>
    <row r="26" spans="1:15" hidden="1" x14ac:dyDescent="0.25">
      <c r="A26" s="8" t="s">
        <v>11</v>
      </c>
      <c r="B26" s="6" t="s">
        <v>91</v>
      </c>
      <c r="C26" s="5" t="s">
        <v>110</v>
      </c>
      <c r="D26" s="6" t="s">
        <v>13</v>
      </c>
      <c r="E26" s="6" t="s">
        <v>112</v>
      </c>
      <c r="F26" s="6">
        <v>111</v>
      </c>
      <c r="G26" s="6" t="s">
        <v>8</v>
      </c>
      <c r="H26" s="6" t="s">
        <v>126</v>
      </c>
      <c r="I26" s="31">
        <v>5</v>
      </c>
      <c r="J26" s="6">
        <v>15</v>
      </c>
      <c r="K26" s="6">
        <v>18</v>
      </c>
      <c r="L26" s="6">
        <v>14</v>
      </c>
      <c r="M26" s="6">
        <f t="shared" si="1"/>
        <v>0</v>
      </c>
      <c r="N26" s="6">
        <f>SUBTOTAL(9,J26:L26)</f>
        <v>0</v>
      </c>
    </row>
    <row r="27" spans="1:15" hidden="1" x14ac:dyDescent="0.25">
      <c r="A27" s="8" t="s">
        <v>133</v>
      </c>
      <c r="B27" s="6" t="s">
        <v>91</v>
      </c>
      <c r="C27" s="5" t="s">
        <v>46</v>
      </c>
      <c r="D27" s="6" t="s">
        <v>134</v>
      </c>
      <c r="E27" s="6" t="s">
        <v>112</v>
      </c>
      <c r="F27" s="6">
        <v>43</v>
      </c>
      <c r="G27" s="6" t="s">
        <v>73</v>
      </c>
      <c r="H27" s="6" t="s">
        <v>135</v>
      </c>
      <c r="I27" s="31">
        <v>6</v>
      </c>
      <c r="J27" s="6">
        <v>9</v>
      </c>
      <c r="K27" s="6">
        <v>4</v>
      </c>
      <c r="L27" s="6"/>
      <c r="M27" s="6">
        <f t="shared" si="1"/>
        <v>0</v>
      </c>
      <c r="N27" s="6">
        <f>SUBTOTAL(9,J27:K27)</f>
        <v>0</v>
      </c>
      <c r="O27" s="6" t="s">
        <v>17</v>
      </c>
    </row>
    <row r="28" spans="1:15" hidden="1" x14ac:dyDescent="0.25">
      <c r="A28" s="8" t="s">
        <v>196</v>
      </c>
      <c r="B28" s="6" t="s">
        <v>91</v>
      </c>
      <c r="C28" s="5" t="s">
        <v>199</v>
      </c>
      <c r="D28" s="6" t="s">
        <v>204</v>
      </c>
      <c r="E28" s="6" t="s">
        <v>112</v>
      </c>
      <c r="F28" s="6">
        <v>90</v>
      </c>
      <c r="G28" s="6" t="s">
        <v>29</v>
      </c>
      <c r="H28" s="6" t="s">
        <v>208</v>
      </c>
      <c r="I28" s="31">
        <v>9</v>
      </c>
      <c r="J28" s="6">
        <v>11</v>
      </c>
      <c r="K28" s="6">
        <v>3</v>
      </c>
      <c r="L28" s="6"/>
      <c r="M28" s="6">
        <f t="shared" si="1"/>
        <v>0</v>
      </c>
      <c r="N28" s="6">
        <f>SUBTOTAL(9,J28:L28)</f>
        <v>0</v>
      </c>
      <c r="O28" s="12" t="s">
        <v>17</v>
      </c>
    </row>
    <row r="29" spans="1:15" hidden="1" x14ac:dyDescent="0.25">
      <c r="A29" s="8" t="s">
        <v>11</v>
      </c>
      <c r="B29" s="13" t="s">
        <v>91</v>
      </c>
      <c r="C29" s="8" t="s">
        <v>110</v>
      </c>
      <c r="D29" s="13" t="s">
        <v>111</v>
      </c>
      <c r="E29" s="13" t="s">
        <v>112</v>
      </c>
      <c r="F29" s="13">
        <v>114</v>
      </c>
      <c r="G29" s="13" t="s">
        <v>80</v>
      </c>
      <c r="H29" s="13" t="s">
        <v>130</v>
      </c>
      <c r="I29" s="31">
        <v>9</v>
      </c>
      <c r="J29" s="31">
        <v>3</v>
      </c>
      <c r="K29" s="13"/>
      <c r="L29" s="13"/>
      <c r="M29" s="13">
        <f t="shared" si="1"/>
        <v>0</v>
      </c>
    </row>
    <row r="30" spans="1:15" hidden="1" x14ac:dyDescent="0.25">
      <c r="A30" s="5"/>
      <c r="B30" s="6"/>
      <c r="C30" s="5"/>
      <c r="D30" s="6"/>
      <c r="E30" s="6"/>
      <c r="F30" s="6">
        <v>38</v>
      </c>
      <c r="G30" s="6" t="s">
        <v>73</v>
      </c>
      <c r="H30" s="6"/>
      <c r="I30" s="6"/>
      <c r="J30" s="6">
        <v>4</v>
      </c>
      <c r="K30" s="6">
        <v>10</v>
      </c>
      <c r="L30" s="6"/>
      <c r="M30" s="6">
        <f t="shared" si="1"/>
        <v>0</v>
      </c>
      <c r="N30" s="6">
        <f>SUBTOTAL(9,J30:K30)</f>
        <v>0</v>
      </c>
      <c r="O30" s="6" t="s">
        <v>59</v>
      </c>
    </row>
    <row r="31" spans="1:15" s="24" customFormat="1" hidden="1" x14ac:dyDescent="0.25">
      <c r="A31" s="8" t="s">
        <v>11</v>
      </c>
      <c r="B31" s="6" t="s">
        <v>91</v>
      </c>
      <c r="C31" s="5" t="s">
        <v>110</v>
      </c>
      <c r="D31" s="6" t="s">
        <v>37</v>
      </c>
      <c r="E31" s="6" t="s">
        <v>112</v>
      </c>
      <c r="F31" s="6">
        <v>113</v>
      </c>
      <c r="G31" s="6" t="s">
        <v>29</v>
      </c>
      <c r="H31" s="6" t="s">
        <v>127</v>
      </c>
      <c r="I31" s="31">
        <v>11</v>
      </c>
      <c r="J31" s="6">
        <v>7</v>
      </c>
      <c r="K31" s="6">
        <v>7</v>
      </c>
      <c r="L31" s="6"/>
      <c r="M31" s="6">
        <f t="shared" si="1"/>
        <v>0</v>
      </c>
      <c r="N31" s="6">
        <f>SUBTOTAL(9,J31:L31)</f>
        <v>0</v>
      </c>
      <c r="O31" s="12" t="s">
        <v>59</v>
      </c>
    </row>
    <row r="32" spans="1:15" hidden="1" x14ac:dyDescent="0.25">
      <c r="A32" s="8" t="s">
        <v>170</v>
      </c>
      <c r="B32" s="6" t="s">
        <v>91</v>
      </c>
      <c r="C32" s="5" t="s">
        <v>171</v>
      </c>
      <c r="D32" s="6" t="s">
        <v>32</v>
      </c>
      <c r="E32" s="6" t="s">
        <v>112</v>
      </c>
      <c r="F32" s="6">
        <v>52</v>
      </c>
      <c r="G32" s="13" t="s">
        <v>8</v>
      </c>
      <c r="H32" s="6" t="s">
        <v>175</v>
      </c>
      <c r="I32" s="31">
        <v>6</v>
      </c>
      <c r="J32" s="6">
        <v>2</v>
      </c>
      <c r="K32" s="6">
        <v>5</v>
      </c>
      <c r="L32" s="6">
        <v>3</v>
      </c>
      <c r="M32" s="6">
        <f t="shared" si="1"/>
        <v>0</v>
      </c>
      <c r="N32" s="6">
        <f>SUBTOTAL(9,J32:L32)</f>
        <v>0</v>
      </c>
    </row>
    <row r="33" spans="1:15" hidden="1" x14ac:dyDescent="0.25">
      <c r="A33" s="8" t="s">
        <v>185</v>
      </c>
      <c r="B33" s="6" t="s">
        <v>91</v>
      </c>
      <c r="C33" s="5" t="s">
        <v>36</v>
      </c>
      <c r="D33" s="6" t="s">
        <v>38</v>
      </c>
      <c r="E33" s="6" t="s">
        <v>112</v>
      </c>
      <c r="F33" s="6">
        <v>16</v>
      </c>
      <c r="G33" s="6" t="s">
        <v>29</v>
      </c>
      <c r="H33" s="6" t="s">
        <v>188</v>
      </c>
      <c r="I33" s="31">
        <v>4</v>
      </c>
      <c r="J33" s="6">
        <v>9</v>
      </c>
      <c r="K33" s="6">
        <v>6</v>
      </c>
      <c r="L33" s="6"/>
      <c r="M33" s="6">
        <f t="shared" si="1"/>
        <v>0</v>
      </c>
      <c r="N33" s="6">
        <f>SUBTOTAL(9,J33:L33)</f>
        <v>0</v>
      </c>
      <c r="O33" s="38" t="s">
        <v>46</v>
      </c>
    </row>
    <row r="34" spans="1:15" hidden="1" x14ac:dyDescent="0.25">
      <c r="A34" s="5" t="s">
        <v>27</v>
      </c>
      <c r="B34" s="6" t="s">
        <v>91</v>
      </c>
      <c r="C34" s="5" t="s">
        <v>65</v>
      </c>
      <c r="D34" s="6" t="s">
        <v>270</v>
      </c>
      <c r="E34" s="6" t="s">
        <v>112</v>
      </c>
      <c r="F34" s="6">
        <v>14</v>
      </c>
      <c r="G34" s="6" t="s">
        <v>73</v>
      </c>
      <c r="H34" s="13" t="s">
        <v>273</v>
      </c>
      <c r="I34" s="31"/>
      <c r="J34" s="6">
        <v>8</v>
      </c>
      <c r="K34" s="6">
        <v>7</v>
      </c>
      <c r="L34" s="6"/>
      <c r="M34" s="6">
        <f t="shared" si="1"/>
        <v>0</v>
      </c>
      <c r="N34" s="6">
        <f>SUBTOTAL(9,J34:K34)</f>
        <v>0</v>
      </c>
      <c r="O34" s="6" t="s">
        <v>46</v>
      </c>
    </row>
    <row r="35" spans="1:15" hidden="1" x14ac:dyDescent="0.25">
      <c r="A35" s="8" t="s">
        <v>221</v>
      </c>
      <c r="B35" s="6" t="s">
        <v>91</v>
      </c>
      <c r="C35" s="5" t="s">
        <v>117</v>
      </c>
      <c r="D35" s="6" t="s">
        <v>154</v>
      </c>
      <c r="E35" s="6" t="s">
        <v>155</v>
      </c>
      <c r="F35" s="6">
        <v>525</v>
      </c>
      <c r="G35" s="6" t="s">
        <v>80</v>
      </c>
      <c r="H35" s="6" t="s">
        <v>156</v>
      </c>
      <c r="I35" s="31">
        <v>7</v>
      </c>
      <c r="J35" s="31">
        <v>6</v>
      </c>
      <c r="K35" s="6"/>
      <c r="L35" s="6"/>
      <c r="M35" s="6">
        <f t="shared" si="1"/>
        <v>0</v>
      </c>
    </row>
    <row r="36" spans="1:15" hidden="1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>
        <v>8</v>
      </c>
      <c r="K36" s="6">
        <v>8</v>
      </c>
      <c r="L36" s="6">
        <v>11</v>
      </c>
      <c r="M36" s="6">
        <f t="shared" si="1"/>
        <v>0</v>
      </c>
      <c r="N36" s="6">
        <f>SUBTOTAL(9,J36:L36)</f>
        <v>0</v>
      </c>
    </row>
    <row r="37" spans="1:15" hidden="1" x14ac:dyDescent="0.25">
      <c r="A37" s="8" t="s">
        <v>133</v>
      </c>
      <c r="B37" s="6" t="s">
        <v>91</v>
      </c>
      <c r="C37" s="5" t="s">
        <v>46</v>
      </c>
      <c r="D37" s="6" t="s">
        <v>47</v>
      </c>
      <c r="E37" s="6" t="s">
        <v>112</v>
      </c>
      <c r="F37" s="6">
        <v>42</v>
      </c>
      <c r="G37" s="6" t="s">
        <v>73</v>
      </c>
      <c r="H37" s="6" t="s">
        <v>141</v>
      </c>
      <c r="I37" s="31">
        <v>5</v>
      </c>
      <c r="J37" s="6">
        <v>11</v>
      </c>
      <c r="K37" s="6">
        <v>5</v>
      </c>
      <c r="L37" s="6"/>
      <c r="M37" s="6">
        <f t="shared" si="1"/>
        <v>0</v>
      </c>
      <c r="N37" s="6">
        <f>SUBTOTAL(9,J37:K37)</f>
        <v>0</v>
      </c>
      <c r="O37" s="6" t="s">
        <v>60</v>
      </c>
    </row>
    <row r="38" spans="1:15" hidden="1" x14ac:dyDescent="0.25">
      <c r="A38" s="8" t="s">
        <v>42</v>
      </c>
      <c r="B38" s="6" t="s">
        <v>91</v>
      </c>
      <c r="C38" s="5" t="s">
        <v>55</v>
      </c>
      <c r="D38" s="6" t="s">
        <v>95</v>
      </c>
      <c r="E38" s="6" t="s">
        <v>112</v>
      </c>
      <c r="F38" s="6">
        <v>38</v>
      </c>
      <c r="G38" s="6" t="s">
        <v>29</v>
      </c>
      <c r="H38" s="6" t="s">
        <v>96</v>
      </c>
      <c r="I38" s="31">
        <v>7</v>
      </c>
      <c r="J38" s="6">
        <v>6</v>
      </c>
      <c r="K38" s="6">
        <v>10</v>
      </c>
      <c r="L38" s="6"/>
      <c r="M38" s="6">
        <f t="shared" ref="M38:M69" si="2">SUBTOTAL(9,I38:L38)</f>
        <v>0</v>
      </c>
      <c r="N38" s="6">
        <f>SUBTOTAL(9,J38:L38)</f>
        <v>0</v>
      </c>
      <c r="O38" s="12" t="s">
        <v>60</v>
      </c>
    </row>
    <row r="39" spans="1:15" hidden="1" x14ac:dyDescent="0.25">
      <c r="A39" s="8" t="s">
        <v>170</v>
      </c>
      <c r="B39" s="6" t="s">
        <v>91</v>
      </c>
      <c r="C39" s="5" t="s">
        <v>171</v>
      </c>
      <c r="D39" s="6" t="s">
        <v>35</v>
      </c>
      <c r="E39" s="6" t="s">
        <v>112</v>
      </c>
      <c r="F39" s="6">
        <v>51</v>
      </c>
      <c r="G39" s="13" t="s">
        <v>8</v>
      </c>
      <c r="H39" s="6" t="s">
        <v>174</v>
      </c>
      <c r="I39" s="31">
        <v>8</v>
      </c>
      <c r="J39" s="6">
        <v>5</v>
      </c>
      <c r="K39" s="6">
        <v>4</v>
      </c>
      <c r="L39" s="6">
        <v>4</v>
      </c>
      <c r="M39" s="6">
        <f t="shared" si="2"/>
        <v>0</v>
      </c>
      <c r="N39" s="6">
        <f>SUBTOTAL(9,J39:L39)</f>
        <v>0</v>
      </c>
    </row>
    <row r="40" spans="1:15" hidden="1" x14ac:dyDescent="0.25">
      <c r="A40" s="8" t="s">
        <v>170</v>
      </c>
      <c r="B40" s="6" t="s">
        <v>91</v>
      </c>
      <c r="C40" s="5" t="s">
        <v>171</v>
      </c>
      <c r="D40" s="6" t="s">
        <v>32</v>
      </c>
      <c r="E40" s="6" t="s">
        <v>112</v>
      </c>
      <c r="F40" s="6">
        <v>52</v>
      </c>
      <c r="G40" s="13" t="s">
        <v>76</v>
      </c>
      <c r="H40" s="6" t="s">
        <v>182</v>
      </c>
      <c r="I40" s="31">
        <v>8</v>
      </c>
      <c r="J40" s="31">
        <v>4</v>
      </c>
      <c r="K40" s="6"/>
      <c r="L40" s="6"/>
      <c r="M40" s="6">
        <f t="shared" si="2"/>
        <v>0</v>
      </c>
      <c r="N40" s="6">
        <f>SUBTOTAL(9,K40:L40)</f>
        <v>0</v>
      </c>
    </row>
    <row r="41" spans="1:15" hidden="1" x14ac:dyDescent="0.25">
      <c r="A41" s="5" t="s">
        <v>222</v>
      </c>
      <c r="B41" s="6" t="s">
        <v>91</v>
      </c>
      <c r="C41" s="5" t="s">
        <v>61</v>
      </c>
      <c r="D41" s="6" t="s">
        <v>223</v>
      </c>
      <c r="E41" s="6" t="s">
        <v>112</v>
      </c>
      <c r="F41" s="6">
        <v>171</v>
      </c>
      <c r="G41" s="6" t="s">
        <v>73</v>
      </c>
      <c r="H41" s="6" t="s">
        <v>225</v>
      </c>
      <c r="I41" s="31"/>
      <c r="J41" s="6">
        <v>5</v>
      </c>
      <c r="K41" s="6">
        <v>12</v>
      </c>
      <c r="L41" s="6"/>
      <c r="M41" s="6">
        <f t="shared" si="2"/>
        <v>0</v>
      </c>
      <c r="N41" s="6">
        <f>SUBTOTAL(9,J41:K41)</f>
        <v>0</v>
      </c>
      <c r="O41" s="6" t="s">
        <v>31</v>
      </c>
    </row>
    <row r="42" spans="1:15" hidden="1" x14ac:dyDescent="0.25">
      <c r="A42" s="8" t="s">
        <v>42</v>
      </c>
      <c r="B42" s="6" t="s">
        <v>91</v>
      </c>
      <c r="C42" s="5" t="s">
        <v>55</v>
      </c>
      <c r="D42" s="6" t="s">
        <v>92</v>
      </c>
      <c r="E42" s="6" t="s">
        <v>93</v>
      </c>
      <c r="F42" s="6">
        <v>67</v>
      </c>
      <c r="G42" s="6" t="s">
        <v>76</v>
      </c>
      <c r="H42" s="6" t="s">
        <v>215</v>
      </c>
      <c r="I42" s="31">
        <v>7</v>
      </c>
      <c r="J42" s="31">
        <v>8</v>
      </c>
      <c r="K42" s="6"/>
      <c r="L42" s="6"/>
      <c r="M42" s="6">
        <f t="shared" si="2"/>
        <v>0</v>
      </c>
      <c r="N42" s="6">
        <f>SUBTOTAL(9,K42:L42)</f>
        <v>0</v>
      </c>
    </row>
    <row r="43" spans="1:15" hidden="1" x14ac:dyDescent="0.25">
      <c r="A43" s="8" t="s">
        <v>196</v>
      </c>
      <c r="B43" s="6" t="s">
        <v>91</v>
      </c>
      <c r="C43" s="5" t="s">
        <v>199</v>
      </c>
      <c r="D43" s="6" t="s">
        <v>204</v>
      </c>
      <c r="E43" s="6" t="s">
        <v>112</v>
      </c>
      <c r="F43" s="6">
        <v>90</v>
      </c>
      <c r="G43" s="6" t="s">
        <v>8</v>
      </c>
      <c r="H43" s="6" t="s">
        <v>205</v>
      </c>
      <c r="I43" s="31">
        <v>9</v>
      </c>
      <c r="J43" s="6">
        <v>12</v>
      </c>
      <c r="K43" s="6">
        <v>2</v>
      </c>
      <c r="L43" s="6">
        <v>5</v>
      </c>
      <c r="M43" s="6">
        <f t="shared" si="2"/>
        <v>0</v>
      </c>
      <c r="N43" s="6">
        <f>SUBTOTAL(9,J43:L43)</f>
        <v>0</v>
      </c>
    </row>
    <row r="44" spans="1:15" hidden="1" x14ac:dyDescent="0.25">
      <c r="A44" s="8" t="s">
        <v>170</v>
      </c>
      <c r="B44" s="6" t="s">
        <v>91</v>
      </c>
      <c r="C44" s="5" t="s">
        <v>171</v>
      </c>
      <c r="D44" s="6" t="s">
        <v>35</v>
      </c>
      <c r="E44" s="6" t="s">
        <v>112</v>
      </c>
      <c r="F44" s="6">
        <v>51</v>
      </c>
      <c r="G44" s="6" t="s">
        <v>29</v>
      </c>
      <c r="H44" s="6" t="s">
        <v>172</v>
      </c>
      <c r="I44" s="31">
        <v>5</v>
      </c>
      <c r="J44" s="6">
        <v>8</v>
      </c>
      <c r="K44" s="6">
        <v>9</v>
      </c>
      <c r="L44" s="6"/>
      <c r="M44" s="6">
        <f t="shared" si="2"/>
        <v>0</v>
      </c>
      <c r="N44" s="6">
        <f>SUBTOTAL(9,J44:L44)</f>
        <v>0</v>
      </c>
      <c r="O44" s="6" t="s">
        <v>31</v>
      </c>
    </row>
    <row r="45" spans="1:15" hidden="1" x14ac:dyDescent="0.25">
      <c r="A45" s="8" t="s">
        <v>42</v>
      </c>
      <c r="B45" s="6" t="s">
        <v>91</v>
      </c>
      <c r="C45" s="5" t="s">
        <v>55</v>
      </c>
      <c r="D45" s="6" t="s">
        <v>92</v>
      </c>
      <c r="E45" s="6" t="s">
        <v>93</v>
      </c>
      <c r="F45" s="6">
        <v>67</v>
      </c>
      <c r="G45" s="6" t="s">
        <v>8</v>
      </c>
      <c r="H45" s="6" t="s">
        <v>211</v>
      </c>
      <c r="I45" s="31">
        <v>10</v>
      </c>
      <c r="J45" s="6">
        <v>17</v>
      </c>
      <c r="K45" s="6">
        <v>19</v>
      </c>
      <c r="L45" s="6">
        <v>8</v>
      </c>
      <c r="M45" s="6">
        <f t="shared" si="2"/>
        <v>0</v>
      </c>
      <c r="N45" s="6">
        <f>SUBTOTAL(9,J45:L45)</f>
        <v>0</v>
      </c>
    </row>
    <row r="46" spans="1:15" hidden="1" x14ac:dyDescent="0.25">
      <c r="A46" s="5" t="s">
        <v>27</v>
      </c>
      <c r="B46" s="6" t="s">
        <v>91</v>
      </c>
      <c r="C46" s="5" t="s">
        <v>65</v>
      </c>
      <c r="D46" s="6" t="s">
        <v>270</v>
      </c>
      <c r="E46" s="6" t="s">
        <v>112</v>
      </c>
      <c r="F46" s="6">
        <v>14</v>
      </c>
      <c r="G46" s="6" t="s">
        <v>29</v>
      </c>
      <c r="H46" s="6" t="s">
        <v>271</v>
      </c>
      <c r="I46" s="31"/>
      <c r="J46" s="6">
        <v>5</v>
      </c>
      <c r="K46" s="6">
        <v>13</v>
      </c>
      <c r="L46" s="6"/>
      <c r="M46" s="6">
        <f t="shared" si="2"/>
        <v>0</v>
      </c>
      <c r="N46" s="6">
        <f>SUBTOTAL(9,J46:L46)</f>
        <v>0</v>
      </c>
      <c r="O46" s="6" t="s">
        <v>61</v>
      </c>
    </row>
    <row r="47" spans="1:15" hidden="1" x14ac:dyDescent="0.25">
      <c r="A47" s="8" t="s">
        <v>133</v>
      </c>
      <c r="B47" s="6" t="s">
        <v>91</v>
      </c>
      <c r="C47" s="5" t="s">
        <v>19</v>
      </c>
      <c r="D47" s="6" t="s">
        <v>144</v>
      </c>
      <c r="E47" s="6" t="s">
        <v>24</v>
      </c>
      <c r="F47" s="6">
        <v>15108</v>
      </c>
      <c r="G47" s="6" t="s">
        <v>80</v>
      </c>
      <c r="H47" s="6" t="s">
        <v>145</v>
      </c>
      <c r="I47" s="31">
        <v>6</v>
      </c>
      <c r="J47" s="31">
        <v>7</v>
      </c>
      <c r="K47" s="6"/>
      <c r="L47" s="6"/>
      <c r="M47" s="6">
        <f t="shared" si="2"/>
        <v>0</v>
      </c>
    </row>
    <row r="48" spans="1:15" hidden="1" x14ac:dyDescent="0.25">
      <c r="A48" s="8" t="s">
        <v>42</v>
      </c>
      <c r="B48" s="6" t="s">
        <v>91</v>
      </c>
      <c r="C48" s="5" t="s">
        <v>55</v>
      </c>
      <c r="D48" s="6" t="s">
        <v>92</v>
      </c>
      <c r="E48" s="6" t="s">
        <v>93</v>
      </c>
      <c r="F48" s="6">
        <v>67</v>
      </c>
      <c r="G48" s="6" t="s">
        <v>29</v>
      </c>
      <c r="H48" s="6" t="s">
        <v>94</v>
      </c>
      <c r="I48" s="31">
        <v>12</v>
      </c>
      <c r="J48" s="6">
        <v>12</v>
      </c>
      <c r="K48" s="6">
        <v>8</v>
      </c>
      <c r="L48" s="6"/>
      <c r="M48" s="6">
        <f t="shared" si="2"/>
        <v>0</v>
      </c>
      <c r="N48" s="6">
        <f>SUBTOTAL(9,J48:L48)</f>
        <v>0</v>
      </c>
      <c r="O48" s="38" t="s">
        <v>62</v>
      </c>
    </row>
    <row r="49" spans="1:15" hidden="1" x14ac:dyDescent="0.25">
      <c r="A49" s="5"/>
      <c r="B49" s="6"/>
      <c r="C49" s="5"/>
      <c r="D49" s="6"/>
      <c r="E49" s="6"/>
      <c r="F49" s="6">
        <v>114</v>
      </c>
      <c r="G49" s="6" t="s">
        <v>76</v>
      </c>
      <c r="H49" s="6" t="s">
        <v>302</v>
      </c>
      <c r="I49" s="6"/>
      <c r="J49" s="6"/>
      <c r="K49" s="6"/>
      <c r="L49" s="6"/>
      <c r="M49" s="6">
        <f t="shared" si="2"/>
        <v>0</v>
      </c>
      <c r="N49" s="6"/>
      <c r="O49" s="6"/>
    </row>
    <row r="50" spans="1:15" hidden="1" x14ac:dyDescent="0.25">
      <c r="A50" s="8" t="s">
        <v>196</v>
      </c>
      <c r="B50" s="6" t="s">
        <v>91</v>
      </c>
      <c r="C50" s="5" t="s">
        <v>199</v>
      </c>
      <c r="D50" s="6" t="s">
        <v>202</v>
      </c>
      <c r="E50" s="6" t="s">
        <v>112</v>
      </c>
      <c r="F50" s="6">
        <v>91</v>
      </c>
      <c r="G50" s="6" t="s">
        <v>8</v>
      </c>
      <c r="H50" s="6" t="s">
        <v>203</v>
      </c>
      <c r="I50" s="31">
        <v>11</v>
      </c>
      <c r="J50" s="6">
        <v>19</v>
      </c>
      <c r="K50" s="6">
        <v>15</v>
      </c>
      <c r="L50" s="6">
        <v>20</v>
      </c>
      <c r="M50" s="6">
        <f t="shared" si="2"/>
        <v>0</v>
      </c>
      <c r="N50" s="6">
        <f>SUBTOTAL(9,J50:L50)</f>
        <v>0</v>
      </c>
    </row>
    <row r="51" spans="1:15" hidden="1" x14ac:dyDescent="0.25">
      <c r="A51" s="8" t="s">
        <v>42</v>
      </c>
      <c r="B51" s="6" t="s">
        <v>91</v>
      </c>
      <c r="C51" s="5" t="s">
        <v>60</v>
      </c>
      <c r="D51" s="6" t="s">
        <v>164</v>
      </c>
      <c r="E51" s="6" t="s">
        <v>112</v>
      </c>
      <c r="F51" s="6">
        <v>37</v>
      </c>
      <c r="G51" s="6" t="s">
        <v>29</v>
      </c>
      <c r="H51" s="6" t="s">
        <v>165</v>
      </c>
      <c r="I51" s="31">
        <v>6</v>
      </c>
      <c r="J51" s="6">
        <v>10</v>
      </c>
      <c r="K51" s="6">
        <v>12</v>
      </c>
      <c r="L51" s="6"/>
      <c r="M51" s="6">
        <f t="shared" si="2"/>
        <v>0</v>
      </c>
      <c r="N51" s="6">
        <f>SUBTOTAL(9,J51:L51)</f>
        <v>0</v>
      </c>
      <c r="O51" s="6" t="s">
        <v>19</v>
      </c>
    </row>
    <row r="52" spans="1:15" hidden="1" x14ac:dyDescent="0.25">
      <c r="A52" s="8" t="s">
        <v>42</v>
      </c>
      <c r="B52" s="13" t="s">
        <v>91</v>
      </c>
      <c r="C52" s="8" t="s">
        <v>60</v>
      </c>
      <c r="D52" s="13" t="s">
        <v>161</v>
      </c>
      <c r="E52" s="13" t="s">
        <v>112</v>
      </c>
      <c r="F52" s="13">
        <v>38</v>
      </c>
      <c r="G52" s="13" t="s">
        <v>80</v>
      </c>
      <c r="H52" s="13" t="s">
        <v>198</v>
      </c>
      <c r="I52" s="31">
        <v>8</v>
      </c>
      <c r="J52" s="31">
        <v>8</v>
      </c>
      <c r="K52" s="13"/>
      <c r="L52" s="13"/>
      <c r="M52" s="13">
        <f t="shared" si="2"/>
        <v>0</v>
      </c>
    </row>
    <row r="53" spans="1:15" hidden="1" x14ac:dyDescent="0.25">
      <c r="A53" s="8" t="s">
        <v>221</v>
      </c>
      <c r="B53" s="6" t="s">
        <v>91</v>
      </c>
      <c r="C53" s="5" t="s">
        <v>117</v>
      </c>
      <c r="D53" s="6" t="s">
        <v>43</v>
      </c>
      <c r="E53" s="6" t="s">
        <v>112</v>
      </c>
      <c r="F53" s="6">
        <v>80</v>
      </c>
      <c r="G53" s="6" t="s">
        <v>8</v>
      </c>
      <c r="H53" s="6" t="s">
        <v>158</v>
      </c>
      <c r="I53" s="31">
        <v>12</v>
      </c>
      <c r="J53" s="6">
        <v>18</v>
      </c>
      <c r="K53" s="6">
        <v>16</v>
      </c>
      <c r="L53" s="6">
        <v>10</v>
      </c>
      <c r="M53" s="6">
        <f t="shared" si="2"/>
        <v>0</v>
      </c>
      <c r="N53" s="6">
        <f>SUBTOTAL(9,J53:L53)</f>
        <v>0</v>
      </c>
    </row>
    <row r="54" spans="1:15" hidden="1" x14ac:dyDescent="0.25">
      <c r="A54" s="8" t="s">
        <v>185</v>
      </c>
      <c r="B54" s="6" t="s">
        <v>91</v>
      </c>
      <c r="C54" s="5" t="s">
        <v>193</v>
      </c>
      <c r="D54" s="6" t="s">
        <v>191</v>
      </c>
      <c r="E54" s="6" t="s">
        <v>112</v>
      </c>
      <c r="F54" s="6">
        <v>18</v>
      </c>
      <c r="G54" s="6" t="s">
        <v>8</v>
      </c>
      <c r="H54" s="6" t="s">
        <v>192</v>
      </c>
      <c r="I54" s="31">
        <v>13</v>
      </c>
      <c r="J54" s="6">
        <v>14</v>
      </c>
      <c r="K54" s="6">
        <v>13</v>
      </c>
      <c r="L54" s="6">
        <v>20</v>
      </c>
      <c r="M54" s="6">
        <f t="shared" si="2"/>
        <v>0</v>
      </c>
      <c r="N54" s="6">
        <f>SUBTOTAL(9,J54:L54)</f>
        <v>0</v>
      </c>
    </row>
    <row r="55" spans="1:15" hidden="1" x14ac:dyDescent="0.25">
      <c r="A55" s="5" t="s">
        <v>219</v>
      </c>
      <c r="B55" s="6" t="s">
        <v>91</v>
      </c>
      <c r="C55" s="5" t="s">
        <v>220</v>
      </c>
      <c r="D55" s="6" t="s">
        <v>212</v>
      </c>
      <c r="E55" s="6" t="s">
        <v>48</v>
      </c>
      <c r="F55" s="6">
        <v>39</v>
      </c>
      <c r="G55" s="6" t="s">
        <v>80</v>
      </c>
      <c r="H55" s="6" t="s">
        <v>213</v>
      </c>
      <c r="I55" s="31">
        <v>2</v>
      </c>
      <c r="J55" s="31">
        <v>14</v>
      </c>
      <c r="K55" s="6"/>
      <c r="L55" s="6"/>
      <c r="M55" s="6">
        <f t="shared" si="2"/>
        <v>0</v>
      </c>
    </row>
    <row r="56" spans="1:15" x14ac:dyDescent="0.25">
      <c r="A56" s="5" t="s">
        <v>27</v>
      </c>
      <c r="B56" s="6" t="s">
        <v>91</v>
      </c>
      <c r="C56" s="5" t="s">
        <v>65</v>
      </c>
      <c r="D56" s="4" t="s">
        <v>41</v>
      </c>
      <c r="E56" s="6" t="s">
        <v>112</v>
      </c>
      <c r="F56" s="6">
        <v>14</v>
      </c>
      <c r="G56" s="6" t="s">
        <v>76</v>
      </c>
      <c r="H56" s="4" t="s">
        <v>275</v>
      </c>
      <c r="I56" s="31"/>
      <c r="J56" s="31"/>
      <c r="K56" s="4">
        <v>3</v>
      </c>
      <c r="L56" s="4">
        <v>2</v>
      </c>
      <c r="M56" s="6">
        <f t="shared" si="2"/>
        <v>5</v>
      </c>
      <c r="N56" s="4">
        <f>SUBTOTAL(9,K56:L56)</f>
        <v>5</v>
      </c>
      <c r="O56" s="4" t="s">
        <v>56</v>
      </c>
    </row>
    <row r="57" spans="1:15" x14ac:dyDescent="0.25">
      <c r="A57" s="8" t="s">
        <v>42</v>
      </c>
      <c r="B57" s="6" t="s">
        <v>91</v>
      </c>
      <c r="C57" s="5" t="s">
        <v>60</v>
      </c>
      <c r="D57" s="4" t="s">
        <v>159</v>
      </c>
      <c r="E57" s="6" t="s">
        <v>112</v>
      </c>
      <c r="F57" s="6">
        <v>8</v>
      </c>
      <c r="G57" s="6" t="s">
        <v>76</v>
      </c>
      <c r="H57" s="4" t="s">
        <v>303</v>
      </c>
      <c r="I57" s="31">
        <v>10</v>
      </c>
      <c r="J57" s="31">
        <v>10</v>
      </c>
      <c r="K57" s="4">
        <v>1</v>
      </c>
      <c r="L57" s="4">
        <v>5</v>
      </c>
      <c r="M57" s="6">
        <f t="shared" si="2"/>
        <v>26</v>
      </c>
      <c r="N57" s="4">
        <f>SUBTOTAL(9,K57:L57)</f>
        <v>6</v>
      </c>
      <c r="O57" s="4" t="s">
        <v>57</v>
      </c>
    </row>
    <row r="58" spans="1:15" hidden="1" x14ac:dyDescent="0.25">
      <c r="A58" s="8" t="s">
        <v>42</v>
      </c>
      <c r="B58" s="6" t="s">
        <v>91</v>
      </c>
      <c r="C58" s="5" t="s">
        <v>60</v>
      </c>
      <c r="D58" s="6" t="s">
        <v>164</v>
      </c>
      <c r="E58" s="6" t="s">
        <v>112</v>
      </c>
      <c r="F58" s="6">
        <v>37</v>
      </c>
      <c r="G58" s="6" t="s">
        <v>8</v>
      </c>
      <c r="H58" s="6" t="s">
        <v>169</v>
      </c>
      <c r="I58" s="31">
        <v>14</v>
      </c>
      <c r="J58" s="6">
        <v>11</v>
      </c>
      <c r="K58" s="6">
        <v>7</v>
      </c>
      <c r="L58" s="6">
        <v>15</v>
      </c>
      <c r="M58" s="6">
        <f t="shared" si="2"/>
        <v>0</v>
      </c>
      <c r="N58" s="6">
        <f>SUBTOTAL(9,J58:L58)</f>
        <v>0</v>
      </c>
    </row>
    <row r="59" spans="1:15" x14ac:dyDescent="0.25">
      <c r="A59" s="8" t="s">
        <v>170</v>
      </c>
      <c r="B59" s="6" t="s">
        <v>91</v>
      </c>
      <c r="C59" s="5" t="s">
        <v>171</v>
      </c>
      <c r="D59" s="4" t="s">
        <v>35</v>
      </c>
      <c r="E59" s="6" t="s">
        <v>112</v>
      </c>
      <c r="F59" s="6">
        <v>51</v>
      </c>
      <c r="G59" s="13" t="s">
        <v>76</v>
      </c>
      <c r="H59" s="4" t="s">
        <v>173</v>
      </c>
      <c r="I59" s="31">
        <v>1</v>
      </c>
      <c r="J59" s="31">
        <v>2</v>
      </c>
      <c r="K59" s="4">
        <v>8</v>
      </c>
      <c r="L59" s="4">
        <v>1</v>
      </c>
      <c r="M59" s="6">
        <f t="shared" si="2"/>
        <v>12</v>
      </c>
      <c r="N59" s="4">
        <f>SUBTOTAL(9,K59:L59)</f>
        <v>9</v>
      </c>
      <c r="O59" s="4" t="s">
        <v>58</v>
      </c>
    </row>
    <row r="60" spans="1:15" hidden="1" x14ac:dyDescent="0.25">
      <c r="A60" s="8" t="s">
        <v>133</v>
      </c>
      <c r="B60" s="6" t="s">
        <v>91</v>
      </c>
      <c r="C60" s="5" t="s">
        <v>20</v>
      </c>
      <c r="D60" s="6" t="s">
        <v>134</v>
      </c>
      <c r="E60" s="6" t="s">
        <v>112</v>
      </c>
      <c r="F60" s="6">
        <v>43</v>
      </c>
      <c r="G60" s="6" t="s">
        <v>8</v>
      </c>
      <c r="H60" s="6" t="s">
        <v>138</v>
      </c>
      <c r="I60" s="31">
        <v>15</v>
      </c>
      <c r="J60" s="6">
        <v>6</v>
      </c>
      <c r="K60" s="6">
        <v>9</v>
      </c>
      <c r="L60" s="6">
        <v>16</v>
      </c>
      <c r="M60" s="6">
        <f t="shared" si="2"/>
        <v>0</v>
      </c>
      <c r="N60" s="6">
        <f>SUBTOTAL(9,J60:L60)</f>
        <v>0</v>
      </c>
    </row>
    <row r="61" spans="1:15" hidden="1" x14ac:dyDescent="0.25">
      <c r="A61" s="8" t="s">
        <v>133</v>
      </c>
      <c r="B61" s="6" t="s">
        <v>91</v>
      </c>
      <c r="C61" s="5" t="s">
        <v>20</v>
      </c>
      <c r="D61" s="6" t="s">
        <v>21</v>
      </c>
      <c r="E61" s="6" t="s">
        <v>22</v>
      </c>
      <c r="F61" s="6">
        <v>124</v>
      </c>
      <c r="G61" s="6" t="s">
        <v>80</v>
      </c>
      <c r="H61" s="6" t="s">
        <v>23</v>
      </c>
      <c r="I61" s="31">
        <v>10</v>
      </c>
      <c r="J61" s="31">
        <v>9</v>
      </c>
      <c r="K61" s="6"/>
      <c r="L61" s="6"/>
      <c r="M61" s="6">
        <f t="shared" si="2"/>
        <v>0</v>
      </c>
    </row>
    <row r="62" spans="1:15" hidden="1" x14ac:dyDescent="0.25">
      <c r="A62" s="8" t="s">
        <v>196</v>
      </c>
      <c r="B62" s="6" t="s">
        <v>91</v>
      </c>
      <c r="C62" s="5" t="s">
        <v>199</v>
      </c>
      <c r="D62" s="6" t="s">
        <v>149</v>
      </c>
      <c r="E62" s="6" t="s">
        <v>200</v>
      </c>
      <c r="F62" s="6">
        <v>192</v>
      </c>
      <c r="G62" s="12" t="s">
        <v>80</v>
      </c>
      <c r="H62" s="12" t="s">
        <v>201</v>
      </c>
      <c r="I62" s="31">
        <v>12</v>
      </c>
      <c r="J62" s="31">
        <v>10</v>
      </c>
      <c r="K62" s="6"/>
      <c r="L62" s="6"/>
      <c r="M62" s="6">
        <f t="shared" si="2"/>
        <v>0</v>
      </c>
    </row>
    <row r="63" spans="1:15" hidden="1" x14ac:dyDescent="0.25">
      <c r="A63" s="8" t="s">
        <v>170</v>
      </c>
      <c r="B63" s="6" t="s">
        <v>91</v>
      </c>
      <c r="C63" s="5" t="s">
        <v>171</v>
      </c>
      <c r="D63" s="6" t="s">
        <v>67</v>
      </c>
      <c r="E63" s="6" t="s">
        <v>67</v>
      </c>
      <c r="F63" s="6" t="s">
        <v>66</v>
      </c>
      <c r="G63" s="13" t="s">
        <v>80</v>
      </c>
      <c r="H63" s="6" t="s">
        <v>178</v>
      </c>
      <c r="I63" s="31">
        <v>11</v>
      </c>
      <c r="J63" s="31">
        <v>11</v>
      </c>
      <c r="K63" s="6"/>
      <c r="L63" s="6"/>
      <c r="M63" s="6">
        <f t="shared" si="2"/>
        <v>0</v>
      </c>
    </row>
    <row r="64" spans="1:15" x14ac:dyDescent="0.25">
      <c r="A64" s="8" t="s">
        <v>196</v>
      </c>
      <c r="B64" s="6" t="s">
        <v>91</v>
      </c>
      <c r="C64" s="5" t="s">
        <v>199</v>
      </c>
      <c r="D64" s="6" t="s">
        <v>204</v>
      </c>
      <c r="E64" s="6" t="s">
        <v>112</v>
      </c>
      <c r="F64" s="6">
        <v>90</v>
      </c>
      <c r="G64" s="6" t="s">
        <v>76</v>
      </c>
      <c r="H64" s="6" t="s">
        <v>207</v>
      </c>
      <c r="I64" s="31">
        <v>2</v>
      </c>
      <c r="J64" s="31">
        <v>1</v>
      </c>
      <c r="K64" s="6">
        <v>6</v>
      </c>
      <c r="L64" s="6">
        <v>3</v>
      </c>
      <c r="M64" s="6">
        <f t="shared" si="2"/>
        <v>12</v>
      </c>
      <c r="N64" s="6">
        <f>SUBTOTAL(9,K64:L64)</f>
        <v>9</v>
      </c>
      <c r="O64" s="6" t="s">
        <v>36</v>
      </c>
    </row>
    <row r="65" spans="1:15" hidden="1" x14ac:dyDescent="0.25">
      <c r="A65" s="8" t="s">
        <v>133</v>
      </c>
      <c r="B65" s="6" t="s">
        <v>91</v>
      </c>
      <c r="C65" s="5" t="s">
        <v>46</v>
      </c>
      <c r="D65" s="6" t="s">
        <v>47</v>
      </c>
      <c r="E65" s="6" t="s">
        <v>112</v>
      </c>
      <c r="F65" s="6">
        <v>42</v>
      </c>
      <c r="G65" s="6" t="s">
        <v>8</v>
      </c>
      <c r="H65" s="6" t="s">
        <v>139</v>
      </c>
      <c r="I65" s="31">
        <v>16</v>
      </c>
      <c r="J65" s="6">
        <v>9</v>
      </c>
      <c r="K65" s="6">
        <v>6</v>
      </c>
      <c r="L65" s="6">
        <v>6</v>
      </c>
      <c r="M65" s="6">
        <f t="shared" si="2"/>
        <v>0</v>
      </c>
      <c r="N65" s="6">
        <f>SUBTOTAL(9,J65:L65)</f>
        <v>0</v>
      </c>
    </row>
    <row r="66" spans="1:15" s="28" customFormat="1" hidden="1" x14ac:dyDescent="0.25">
      <c r="A66" s="8" t="s">
        <v>11</v>
      </c>
      <c r="B66" s="6" t="s">
        <v>91</v>
      </c>
      <c r="C66" s="5" t="s">
        <v>110</v>
      </c>
      <c r="D66" s="6" t="s">
        <v>111</v>
      </c>
      <c r="E66" s="6" t="s">
        <v>112</v>
      </c>
      <c r="F66" s="6">
        <v>114</v>
      </c>
      <c r="G66" s="6" t="s">
        <v>8</v>
      </c>
      <c r="H66" s="6" t="s">
        <v>125</v>
      </c>
      <c r="I66" s="31">
        <v>17</v>
      </c>
      <c r="J66" s="6">
        <v>13</v>
      </c>
      <c r="K66" s="6">
        <v>20</v>
      </c>
      <c r="L66" s="6">
        <v>20</v>
      </c>
      <c r="M66" s="6">
        <f t="shared" si="2"/>
        <v>0</v>
      </c>
      <c r="N66" s="6">
        <f>SUBTOTAL(9,J66:L66)</f>
        <v>0</v>
      </c>
    </row>
    <row r="67" spans="1:15" hidden="1" x14ac:dyDescent="0.25">
      <c r="A67" s="8" t="s">
        <v>133</v>
      </c>
      <c r="B67" s="6" t="s">
        <v>91</v>
      </c>
      <c r="C67" s="5" t="s">
        <v>46</v>
      </c>
      <c r="D67" s="6" t="s">
        <v>45</v>
      </c>
      <c r="E67" s="6" t="s">
        <v>112</v>
      </c>
      <c r="F67" s="6">
        <v>23</v>
      </c>
      <c r="G67" s="6" t="s">
        <v>8</v>
      </c>
      <c r="H67" s="6" t="s">
        <v>140</v>
      </c>
      <c r="I67" s="31">
        <v>18</v>
      </c>
      <c r="J67" s="6">
        <v>20</v>
      </c>
      <c r="K67" s="6">
        <v>17</v>
      </c>
      <c r="L67" s="6">
        <v>17</v>
      </c>
      <c r="M67" s="6">
        <f t="shared" si="2"/>
        <v>0</v>
      </c>
      <c r="N67" s="6">
        <f>SUBTOTAL(9,J67:L67)</f>
        <v>0</v>
      </c>
    </row>
    <row r="68" spans="1:15" hidden="1" x14ac:dyDescent="0.25">
      <c r="A68" s="8" t="s">
        <v>170</v>
      </c>
      <c r="B68" s="6" t="s">
        <v>91</v>
      </c>
      <c r="C68" s="5" t="s">
        <v>171</v>
      </c>
      <c r="D68" s="6" t="s">
        <v>33</v>
      </c>
      <c r="E68" s="6" t="s">
        <v>15</v>
      </c>
      <c r="F68" s="6">
        <v>70</v>
      </c>
      <c r="G68" s="13" t="s">
        <v>80</v>
      </c>
      <c r="H68" s="6" t="s">
        <v>180</v>
      </c>
      <c r="I68" s="31">
        <v>13</v>
      </c>
      <c r="J68" s="31">
        <v>12</v>
      </c>
      <c r="K68" s="6"/>
      <c r="L68" s="6"/>
      <c r="M68" s="6">
        <f t="shared" si="2"/>
        <v>0</v>
      </c>
    </row>
    <row r="69" spans="1:15" hidden="1" x14ac:dyDescent="0.25">
      <c r="A69" s="21" t="s">
        <v>147</v>
      </c>
      <c r="B69" s="22" t="s">
        <v>91</v>
      </c>
      <c r="C69" s="21" t="s">
        <v>148</v>
      </c>
      <c r="D69" s="22" t="s">
        <v>149</v>
      </c>
      <c r="E69" s="22" t="s">
        <v>150</v>
      </c>
      <c r="F69" s="22" t="s">
        <v>151</v>
      </c>
      <c r="G69" s="23" t="s">
        <v>81</v>
      </c>
      <c r="H69" s="22" t="s">
        <v>152</v>
      </c>
      <c r="I69" s="31">
        <v>14</v>
      </c>
      <c r="J69" s="31">
        <v>13</v>
      </c>
      <c r="K69" s="22"/>
      <c r="L69" s="22"/>
      <c r="M69" s="22">
        <f t="shared" si="2"/>
        <v>0</v>
      </c>
    </row>
    <row r="70" spans="1:15" x14ac:dyDescent="0.25">
      <c r="A70" s="8" t="s">
        <v>42</v>
      </c>
      <c r="B70" s="6" t="s">
        <v>91</v>
      </c>
      <c r="C70" s="5" t="s">
        <v>55</v>
      </c>
      <c r="D70" s="6" t="s">
        <v>97</v>
      </c>
      <c r="E70" s="6" t="s">
        <v>112</v>
      </c>
      <c r="F70" s="6">
        <v>69</v>
      </c>
      <c r="G70" s="6" t="s">
        <v>76</v>
      </c>
      <c r="H70" s="6" t="s">
        <v>102</v>
      </c>
      <c r="I70" s="31"/>
      <c r="J70" s="31"/>
      <c r="K70" s="6">
        <v>5</v>
      </c>
      <c r="L70" s="6">
        <v>6</v>
      </c>
      <c r="M70" s="6">
        <f t="shared" ref="M70:M95" si="3">SUBTOTAL(9,I70:L70)</f>
        <v>11</v>
      </c>
      <c r="N70" s="6">
        <f>SUBTOTAL(9,K70:L70)</f>
        <v>11</v>
      </c>
      <c r="O70" s="6" t="s">
        <v>17</v>
      </c>
    </row>
    <row r="71" spans="1:15" x14ac:dyDescent="0.25">
      <c r="A71" s="5" t="s">
        <v>222</v>
      </c>
      <c r="B71" s="6" t="s">
        <v>91</v>
      </c>
      <c r="C71" s="5" t="s">
        <v>61</v>
      </c>
      <c r="D71" s="6" t="s">
        <v>223</v>
      </c>
      <c r="E71" s="6" t="s">
        <v>112</v>
      </c>
      <c r="F71" s="6">
        <v>171</v>
      </c>
      <c r="G71" s="6" t="s">
        <v>76</v>
      </c>
      <c r="H71" s="6" t="s">
        <v>224</v>
      </c>
      <c r="I71" s="31"/>
      <c r="J71" s="31"/>
      <c r="K71" s="6">
        <v>4</v>
      </c>
      <c r="L71" s="6">
        <v>7</v>
      </c>
      <c r="M71" s="6">
        <f t="shared" si="3"/>
        <v>11</v>
      </c>
      <c r="N71" s="6">
        <f>SUBTOTAL(9,K71:L71)</f>
        <v>11</v>
      </c>
      <c r="O71" s="6" t="s">
        <v>59</v>
      </c>
    </row>
    <row r="72" spans="1:15" hidden="1" x14ac:dyDescent="0.25">
      <c r="A72" s="5"/>
      <c r="B72" s="6"/>
      <c r="C72" s="5"/>
      <c r="D72" s="6"/>
      <c r="E72" s="6"/>
      <c r="F72" s="6">
        <v>114</v>
      </c>
      <c r="G72" s="6" t="s">
        <v>73</v>
      </c>
      <c r="H72" s="6"/>
      <c r="I72" s="6"/>
      <c r="J72" s="6">
        <v>7</v>
      </c>
      <c r="K72" s="6">
        <v>11</v>
      </c>
      <c r="L72" s="6"/>
      <c r="M72" s="6">
        <f t="shared" si="3"/>
        <v>0</v>
      </c>
      <c r="N72" s="6">
        <f>SUBTOTAL(9,J72:K72)</f>
        <v>0</v>
      </c>
      <c r="O72" s="39" t="s">
        <v>61</v>
      </c>
    </row>
    <row r="73" spans="1:15" x14ac:dyDescent="0.25">
      <c r="A73" s="8" t="s">
        <v>185</v>
      </c>
      <c r="B73" s="6" t="s">
        <v>91</v>
      </c>
      <c r="C73" s="5"/>
      <c r="D73" s="6" t="s">
        <v>37</v>
      </c>
      <c r="E73" s="6" t="s">
        <v>112</v>
      </c>
      <c r="F73" s="6">
        <v>17</v>
      </c>
      <c r="G73" s="26" t="s">
        <v>76</v>
      </c>
      <c r="H73" s="6" t="s">
        <v>276</v>
      </c>
      <c r="I73" s="31"/>
      <c r="J73" s="6"/>
      <c r="K73" s="6">
        <v>2</v>
      </c>
      <c r="L73" s="6">
        <v>11</v>
      </c>
      <c r="M73" s="6">
        <f t="shared" si="3"/>
        <v>13</v>
      </c>
      <c r="N73" s="6">
        <f>SUBTOTAL(9,K73:L73)</f>
        <v>13</v>
      </c>
      <c r="O73" s="6" t="s">
        <v>46</v>
      </c>
    </row>
    <row r="74" spans="1:15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>
        <v>11</v>
      </c>
      <c r="L74" s="6">
        <v>4</v>
      </c>
      <c r="M74" s="6">
        <f t="shared" si="3"/>
        <v>28</v>
      </c>
      <c r="N74" s="6">
        <f>SUBTOTAL(9,K74:L74)</f>
        <v>15</v>
      </c>
      <c r="O74" s="6" t="s">
        <v>60</v>
      </c>
    </row>
    <row r="75" spans="1:15" hidden="1" x14ac:dyDescent="0.25">
      <c r="A75" s="8" t="s">
        <v>42</v>
      </c>
      <c r="B75" s="6" t="s">
        <v>91</v>
      </c>
      <c r="C75" s="5" t="s">
        <v>55</v>
      </c>
      <c r="D75" s="6" t="s">
        <v>97</v>
      </c>
      <c r="E75" s="6" t="s">
        <v>112</v>
      </c>
      <c r="F75" s="6">
        <v>69</v>
      </c>
      <c r="G75" s="6" t="s">
        <v>73</v>
      </c>
      <c r="H75" s="6" t="s">
        <v>100</v>
      </c>
      <c r="I75" s="31"/>
      <c r="J75" s="6">
        <v>10</v>
      </c>
      <c r="K75" s="6">
        <v>9</v>
      </c>
      <c r="L75" s="6"/>
      <c r="M75" s="6">
        <f t="shared" si="3"/>
        <v>0</v>
      </c>
      <c r="N75" s="6">
        <f>SUBTOTAL(9,J75:K75)</f>
        <v>0</v>
      </c>
      <c r="O75" s="39" t="s">
        <v>62</v>
      </c>
    </row>
    <row r="76" spans="1:15" x14ac:dyDescent="0.25">
      <c r="A76" s="8" t="s">
        <v>185</v>
      </c>
      <c r="B76" s="6" t="s">
        <v>91</v>
      </c>
      <c r="C76" s="5" t="s">
        <v>193</v>
      </c>
      <c r="D76" s="6" t="s">
        <v>39</v>
      </c>
      <c r="E76" s="6" t="s">
        <v>112</v>
      </c>
      <c r="F76" s="6">
        <v>20</v>
      </c>
      <c r="G76" s="6" t="s">
        <v>76</v>
      </c>
      <c r="H76" s="6" t="s">
        <v>189</v>
      </c>
      <c r="I76" s="31">
        <v>4</v>
      </c>
      <c r="J76" s="31">
        <v>5</v>
      </c>
      <c r="K76" s="6">
        <v>7</v>
      </c>
      <c r="L76" s="6">
        <v>8</v>
      </c>
      <c r="M76" s="6">
        <f t="shared" si="3"/>
        <v>24</v>
      </c>
      <c r="N76" s="6">
        <f>SUBTOTAL(9,K76:L76)</f>
        <v>15</v>
      </c>
      <c r="O76" s="6" t="s">
        <v>31</v>
      </c>
    </row>
    <row r="77" spans="1:15" x14ac:dyDescent="0.25">
      <c r="A77" s="8" t="s">
        <v>133</v>
      </c>
      <c r="B77" s="6" t="s">
        <v>91</v>
      </c>
      <c r="C77" s="5" t="s">
        <v>20</v>
      </c>
      <c r="D77" s="6" t="s">
        <v>45</v>
      </c>
      <c r="E77" s="6" t="s">
        <v>112</v>
      </c>
      <c r="F77" s="6">
        <v>23</v>
      </c>
      <c r="G77" s="6" t="s">
        <v>76</v>
      </c>
      <c r="H77" s="6" t="s">
        <v>143</v>
      </c>
      <c r="I77" s="31">
        <v>5</v>
      </c>
      <c r="J77" s="31">
        <v>12</v>
      </c>
      <c r="K77" s="6">
        <v>12</v>
      </c>
      <c r="L77" s="6">
        <v>9</v>
      </c>
      <c r="M77" s="6">
        <f t="shared" si="3"/>
        <v>38</v>
      </c>
      <c r="N77" s="6">
        <f>SUBTOTAL(9,K77:L77)</f>
        <v>21</v>
      </c>
      <c r="O77" s="6" t="s">
        <v>61</v>
      </c>
    </row>
    <row r="78" spans="1:15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8</v>
      </c>
      <c r="H78" s="6" t="s">
        <v>240</v>
      </c>
      <c r="I78" s="31"/>
      <c r="J78" s="6">
        <v>10</v>
      </c>
      <c r="K78" s="6">
        <v>14</v>
      </c>
      <c r="L78" s="6">
        <v>13</v>
      </c>
      <c r="M78" s="6">
        <f t="shared" si="3"/>
        <v>0</v>
      </c>
      <c r="N78" s="6">
        <f>SUBTOTAL(9,J78:L78)</f>
        <v>0</v>
      </c>
    </row>
    <row r="79" spans="1:15" hidden="1" x14ac:dyDescent="0.25">
      <c r="A79" s="8" t="s">
        <v>11</v>
      </c>
      <c r="B79" s="6" t="s">
        <v>91</v>
      </c>
      <c r="C79" s="5" t="s">
        <v>110</v>
      </c>
      <c r="D79" s="6" t="s">
        <v>13</v>
      </c>
      <c r="E79" s="6" t="s">
        <v>112</v>
      </c>
      <c r="F79" s="6">
        <v>111</v>
      </c>
      <c r="G79" s="6" t="s">
        <v>73</v>
      </c>
      <c r="H79" s="6" t="s">
        <v>124</v>
      </c>
      <c r="I79" s="31">
        <v>8</v>
      </c>
      <c r="J79" s="6">
        <v>12</v>
      </c>
      <c r="K79" s="6">
        <v>8</v>
      </c>
      <c r="L79" s="6"/>
      <c r="M79" s="6">
        <f t="shared" si="3"/>
        <v>0</v>
      </c>
      <c r="N79" s="6">
        <f>SUBTOTAL(9,J79:K79)</f>
        <v>0</v>
      </c>
      <c r="O79" s="38" t="s">
        <v>19</v>
      </c>
    </row>
    <row r="80" spans="1:15" x14ac:dyDescent="0.25">
      <c r="A80" s="8" t="s">
        <v>133</v>
      </c>
      <c r="B80" s="6" t="s">
        <v>91</v>
      </c>
      <c r="C80" s="5" t="s">
        <v>20</v>
      </c>
      <c r="D80" s="6" t="s">
        <v>134</v>
      </c>
      <c r="E80" s="6" t="s">
        <v>112</v>
      </c>
      <c r="F80" s="6">
        <v>43</v>
      </c>
      <c r="G80" s="6" t="s">
        <v>76</v>
      </c>
      <c r="H80" s="6" t="s">
        <v>246</v>
      </c>
      <c r="I80" s="31">
        <v>6</v>
      </c>
      <c r="J80" s="31">
        <v>12</v>
      </c>
      <c r="K80" s="6">
        <v>10</v>
      </c>
      <c r="L80" s="6">
        <v>13</v>
      </c>
      <c r="M80" s="6">
        <f t="shared" si="3"/>
        <v>41</v>
      </c>
      <c r="N80" s="6">
        <f>SUBTOTAL(9,K80:L80)</f>
        <v>23</v>
      </c>
      <c r="O80" s="13" t="s">
        <v>62</v>
      </c>
    </row>
    <row r="81" spans="1:15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 s="31"/>
      <c r="J81" s="31"/>
      <c r="K81" s="6"/>
      <c r="L81" s="6"/>
      <c r="M81" s="6">
        <f t="shared" si="3"/>
        <v>0</v>
      </c>
    </row>
    <row r="82" spans="1:15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 s="31"/>
      <c r="J82" s="31"/>
      <c r="K82" s="6"/>
      <c r="L82" s="6"/>
      <c r="M82" s="6">
        <f t="shared" si="3"/>
        <v>0</v>
      </c>
    </row>
    <row r="83" spans="1:15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 s="31"/>
      <c r="J83" s="31"/>
      <c r="K83" s="6"/>
      <c r="L83" s="6"/>
      <c r="M83" s="6">
        <f t="shared" si="3"/>
        <v>0</v>
      </c>
    </row>
    <row r="84" spans="1:15" hidden="1" x14ac:dyDescent="0.25">
      <c r="A84" s="8" t="s">
        <v>133</v>
      </c>
      <c r="B84" s="6" t="s">
        <v>91</v>
      </c>
      <c r="C84" s="5" t="s">
        <v>46</v>
      </c>
      <c r="D84" s="6" t="s">
        <v>45</v>
      </c>
      <c r="E84" s="6" t="s">
        <v>112</v>
      </c>
      <c r="F84" s="6">
        <v>23</v>
      </c>
      <c r="G84" s="6" t="s">
        <v>73</v>
      </c>
      <c r="H84" s="6" t="s">
        <v>142</v>
      </c>
      <c r="I84" s="31">
        <v>9</v>
      </c>
      <c r="J84" s="6">
        <v>14</v>
      </c>
      <c r="K84" s="6">
        <v>13</v>
      </c>
      <c r="L84" s="6"/>
      <c r="M84" s="6">
        <f t="shared" si="3"/>
        <v>0</v>
      </c>
      <c r="N84" s="6">
        <f>SUBTOTAL(9,J84:K84)</f>
        <v>0</v>
      </c>
      <c r="O84" s="38" t="s">
        <v>63</v>
      </c>
    </row>
    <row r="85" spans="1:15" x14ac:dyDescent="0.25">
      <c r="A85" s="8" t="s">
        <v>11</v>
      </c>
      <c r="B85" s="6" t="s">
        <v>91</v>
      </c>
      <c r="C85" s="5" t="s">
        <v>110</v>
      </c>
      <c r="D85" s="6" t="s">
        <v>13</v>
      </c>
      <c r="E85" s="6" t="s">
        <v>112</v>
      </c>
      <c r="F85" s="6">
        <v>111</v>
      </c>
      <c r="G85" s="6" t="s">
        <v>76</v>
      </c>
      <c r="H85" s="6" t="s">
        <v>131</v>
      </c>
      <c r="I85" s="31">
        <v>3</v>
      </c>
      <c r="J85" s="31">
        <v>6</v>
      </c>
      <c r="K85" s="6">
        <v>9</v>
      </c>
      <c r="L85" s="6">
        <v>14</v>
      </c>
      <c r="M85" s="6">
        <f t="shared" si="3"/>
        <v>32</v>
      </c>
      <c r="N85" s="6">
        <f>SUBTOTAL(9,K85:L85)</f>
        <v>23</v>
      </c>
      <c r="O85" s="13" t="s">
        <v>19</v>
      </c>
    </row>
    <row r="86" spans="1:15" x14ac:dyDescent="0.25">
      <c r="A86" s="5" t="s">
        <v>248</v>
      </c>
      <c r="B86" s="6" t="s">
        <v>91</v>
      </c>
      <c r="C86" s="5" t="s">
        <v>249</v>
      </c>
      <c r="D86" s="6" t="s">
        <v>47</v>
      </c>
      <c r="E86" s="6" t="s">
        <v>112</v>
      </c>
      <c r="F86" s="6">
        <v>42</v>
      </c>
      <c r="G86" s="6" t="s">
        <v>76</v>
      </c>
      <c r="H86" s="6" t="s">
        <v>258</v>
      </c>
      <c r="I86" s="31"/>
      <c r="J86" s="31"/>
      <c r="K86" s="6">
        <v>16</v>
      </c>
      <c r="L86" s="6">
        <v>10</v>
      </c>
      <c r="M86" s="6">
        <f t="shared" si="3"/>
        <v>26</v>
      </c>
      <c r="N86" s="6">
        <f>SUBTOTAL(9,K86:L86)</f>
        <v>26</v>
      </c>
      <c r="O86" s="6" t="s">
        <v>63</v>
      </c>
    </row>
    <row r="87" spans="1:15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 s="31"/>
      <c r="J87" s="31"/>
      <c r="K87" s="6"/>
      <c r="L87" s="6"/>
      <c r="M87" s="6">
        <f t="shared" si="3"/>
        <v>0</v>
      </c>
    </row>
    <row r="88" spans="1:15" hidden="1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3"/>
        <v>0</v>
      </c>
      <c r="N88" s="6">
        <f>SUBTOTAL(9,J88:L88)</f>
        <v>0</v>
      </c>
      <c r="O88" s="6" t="s">
        <v>63</v>
      </c>
    </row>
    <row r="89" spans="1:15" hidden="1" x14ac:dyDescent="0.25">
      <c r="A89" s="5" t="s">
        <v>27</v>
      </c>
      <c r="B89" s="6" t="s">
        <v>91</v>
      </c>
      <c r="C89" s="5" t="s">
        <v>65</v>
      </c>
      <c r="D89" s="6" t="s">
        <v>270</v>
      </c>
      <c r="E89" s="6" t="s">
        <v>112</v>
      </c>
      <c r="F89" s="6">
        <v>14</v>
      </c>
      <c r="G89" s="6" t="s">
        <v>8</v>
      </c>
      <c r="H89" s="6" t="s">
        <v>272</v>
      </c>
      <c r="I89" s="31"/>
      <c r="J89" s="6">
        <v>7</v>
      </c>
      <c r="K89" s="6">
        <v>11</v>
      </c>
      <c r="L89" s="6">
        <v>12</v>
      </c>
      <c r="M89" s="6">
        <f t="shared" si="3"/>
        <v>0</v>
      </c>
      <c r="N89" s="6">
        <f>SUBTOTAL(9,J89:L89)</f>
        <v>0</v>
      </c>
    </row>
    <row r="90" spans="1:15" hidden="1" x14ac:dyDescent="0.25">
      <c r="A90" s="8" t="s">
        <v>42</v>
      </c>
      <c r="B90" s="6" t="s">
        <v>91</v>
      </c>
      <c r="C90" s="5" t="s">
        <v>55</v>
      </c>
      <c r="D90" s="6" t="s">
        <v>92</v>
      </c>
      <c r="E90" s="6" t="s">
        <v>93</v>
      </c>
      <c r="F90" s="6">
        <v>67</v>
      </c>
      <c r="G90" s="6" t="s">
        <v>73</v>
      </c>
      <c r="H90" s="6" t="s">
        <v>101</v>
      </c>
      <c r="I90" s="31">
        <v>7</v>
      </c>
      <c r="J90" s="6">
        <v>13</v>
      </c>
      <c r="K90" s="6">
        <v>14</v>
      </c>
      <c r="L90" s="6"/>
      <c r="M90" s="6">
        <f t="shared" si="3"/>
        <v>0</v>
      </c>
      <c r="N90" s="6">
        <f>SUBTOTAL(9,J90:K90)</f>
        <v>0</v>
      </c>
      <c r="O90" s="38" t="s">
        <v>296</v>
      </c>
    </row>
    <row r="91" spans="1:15" x14ac:dyDescent="0.25">
      <c r="A91" s="20" t="s">
        <v>11</v>
      </c>
      <c r="B91" s="6" t="s">
        <v>91</v>
      </c>
      <c r="C91" s="5" t="s">
        <v>110</v>
      </c>
      <c r="D91" s="6" t="s">
        <v>37</v>
      </c>
      <c r="E91" s="6" t="s">
        <v>112</v>
      </c>
      <c r="F91" s="6">
        <v>113</v>
      </c>
      <c r="G91" s="6" t="s">
        <v>76</v>
      </c>
      <c r="H91" s="6" t="s">
        <v>132</v>
      </c>
      <c r="I91" s="31">
        <v>9</v>
      </c>
      <c r="J91" s="31">
        <v>7</v>
      </c>
      <c r="K91" s="6">
        <v>16</v>
      </c>
      <c r="L91" s="6">
        <v>12</v>
      </c>
      <c r="M91" s="6">
        <f t="shared" si="3"/>
        <v>44</v>
      </c>
      <c r="N91" s="6">
        <f>SUBTOTAL(9,K91:L91)</f>
        <v>28</v>
      </c>
      <c r="O91" s="6" t="s">
        <v>296</v>
      </c>
    </row>
    <row r="92" spans="1:15" x14ac:dyDescent="0.25">
      <c r="A92" s="5" t="s">
        <v>237</v>
      </c>
      <c r="B92" s="6" t="s">
        <v>91</v>
      </c>
      <c r="C92" s="5" t="s">
        <v>238</v>
      </c>
      <c r="D92" s="6" t="s">
        <v>239</v>
      </c>
      <c r="E92" s="6" t="s">
        <v>112</v>
      </c>
      <c r="F92" s="6">
        <v>31</v>
      </c>
      <c r="G92" s="12" t="s">
        <v>76</v>
      </c>
      <c r="H92" s="6" t="s">
        <v>242</v>
      </c>
      <c r="I92" s="31"/>
      <c r="J92" s="31"/>
      <c r="K92" s="6">
        <v>16</v>
      </c>
      <c r="L92" s="6">
        <v>15</v>
      </c>
      <c r="M92" s="6">
        <f t="shared" si="3"/>
        <v>31</v>
      </c>
      <c r="N92" s="6">
        <f>SUBTOTAL(9,K92:L92)</f>
        <v>31</v>
      </c>
      <c r="O92" s="6" t="s">
        <v>297</v>
      </c>
    </row>
    <row r="93" spans="1:15" hidden="1" x14ac:dyDescent="0.25">
      <c r="A93" s="5" t="s">
        <v>237</v>
      </c>
      <c r="B93" s="6" t="s">
        <v>91</v>
      </c>
      <c r="C93" s="5" t="s">
        <v>238</v>
      </c>
      <c r="D93" s="6" t="s">
        <v>239</v>
      </c>
      <c r="E93" s="6" t="s">
        <v>112</v>
      </c>
      <c r="F93" s="6">
        <v>31</v>
      </c>
      <c r="G93" s="6" t="s">
        <v>73</v>
      </c>
      <c r="H93" s="6" t="s">
        <v>241</v>
      </c>
      <c r="I93" s="31"/>
      <c r="J93" s="6">
        <v>15</v>
      </c>
      <c r="K93" s="6">
        <v>15</v>
      </c>
      <c r="L93" s="6"/>
      <c r="M93" s="6">
        <f t="shared" si="3"/>
        <v>0</v>
      </c>
      <c r="N93" s="6">
        <f>SUBTOTAL(9,J93:K93)</f>
        <v>0</v>
      </c>
      <c r="O93" s="12" t="s">
        <v>297</v>
      </c>
    </row>
    <row r="94" spans="1:15" hidden="1" x14ac:dyDescent="0.25">
      <c r="A94" s="5" t="s">
        <v>42</v>
      </c>
      <c r="B94" s="6" t="s">
        <v>91</v>
      </c>
      <c r="C94" s="5" t="s">
        <v>55</v>
      </c>
      <c r="D94" s="6" t="s">
        <v>255</v>
      </c>
      <c r="E94" s="6" t="s">
        <v>112</v>
      </c>
      <c r="F94" s="6">
        <v>37</v>
      </c>
      <c r="G94" s="6" t="s">
        <v>73</v>
      </c>
      <c r="H94" s="6" t="s">
        <v>256</v>
      </c>
      <c r="I94" s="31"/>
      <c r="J94" s="6">
        <v>16</v>
      </c>
      <c r="K94" s="6">
        <v>16</v>
      </c>
      <c r="L94" s="6"/>
      <c r="M94" s="6">
        <f t="shared" si="3"/>
        <v>0</v>
      </c>
      <c r="N94" s="6">
        <f>SUBTOTAL(9,J94:K94)</f>
        <v>0</v>
      </c>
      <c r="O94" s="38" t="s">
        <v>298</v>
      </c>
    </row>
    <row r="95" spans="1:15" s="15" customFormat="1" x14ac:dyDescent="0.25">
      <c r="A95" s="25" t="s">
        <v>196</v>
      </c>
      <c r="B95" s="26" t="s">
        <v>91</v>
      </c>
      <c r="C95" s="27" t="s">
        <v>199</v>
      </c>
      <c r="D95" s="26" t="s">
        <v>202</v>
      </c>
      <c r="E95" s="26" t="s">
        <v>112</v>
      </c>
      <c r="F95" s="26">
        <v>91</v>
      </c>
      <c r="G95" s="26" t="s">
        <v>76</v>
      </c>
      <c r="H95" s="26" t="s">
        <v>206</v>
      </c>
      <c r="I95" s="41">
        <v>10</v>
      </c>
      <c r="J95" s="41">
        <v>10</v>
      </c>
      <c r="K95" s="26">
        <v>16</v>
      </c>
      <c r="L95" s="26">
        <v>16</v>
      </c>
      <c r="M95" s="26">
        <f t="shared" si="3"/>
        <v>52</v>
      </c>
      <c r="N95" s="6">
        <f>SUBTOTAL(9,K95:L95)</f>
        <v>32</v>
      </c>
      <c r="O95" s="6" t="s">
        <v>298</v>
      </c>
    </row>
    <row r="96" spans="1:15" s="15" customFormat="1" x14ac:dyDescent="0.25">
      <c r="B96" s="11"/>
      <c r="D96" s="11"/>
      <c r="E96" s="11"/>
      <c r="F96" s="11"/>
      <c r="G96" s="11"/>
      <c r="H96" s="11"/>
      <c r="I96" s="11"/>
      <c r="J96" s="11"/>
      <c r="K96" s="11"/>
      <c r="L96" s="11"/>
    </row>
  </sheetData>
  <autoFilter ref="A2:I94">
    <filterColumn colId="6">
      <filters>
        <filter val="O7"/>
      </filters>
    </filterColumn>
    <sortState ref="A33:I56">
      <sortCondition ref="I36"/>
    </sortState>
  </autoFilter>
  <sortState ref="A56:O95">
    <sortCondition ref="N59"/>
  </sortState>
  <pageMargins left="0.7" right="0.7" top="0.78740157499999996" bottom="0.78740157499999996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O96"/>
  <sheetViews>
    <sheetView zoomScaleNormal="100" workbookViewId="0">
      <selection activeCell="C1" sqref="C1"/>
    </sheetView>
  </sheetViews>
  <sheetFormatPr defaultRowHeight="15" x14ac:dyDescent="0.25"/>
  <cols>
    <col min="1" max="1" width="27.28515625" customWidth="1"/>
    <col min="2" max="2" width="9.140625" style="2" hidden="1" customWidth="1"/>
    <col min="3" max="3" width="13.7109375" customWidth="1"/>
    <col min="4" max="4" width="19" style="2" customWidth="1"/>
    <col min="5" max="5" width="10" style="2" hidden="1" customWidth="1"/>
    <col min="6" max="6" width="9.85546875" style="2" hidden="1" customWidth="1"/>
    <col min="7" max="7" width="14.140625" style="2" hidden="1" customWidth="1"/>
    <col min="8" max="8" width="30" style="2" customWidth="1"/>
    <col min="9" max="9" width="15.5703125" style="2" hidden="1" customWidth="1"/>
    <col min="10" max="10" width="11.42578125" style="2" hidden="1" customWidth="1"/>
    <col min="11" max="12" width="11.42578125" style="2" customWidth="1"/>
    <col min="13" max="13" width="9.140625" hidden="1" customWidth="1"/>
  </cols>
  <sheetData>
    <row r="1" spans="1:15" ht="31.5" x14ac:dyDescent="0.5">
      <c r="A1" s="1"/>
      <c r="C1" s="104" t="s">
        <v>91</v>
      </c>
      <c r="D1" s="10" t="s">
        <v>257</v>
      </c>
      <c r="H1" s="10"/>
      <c r="J1" s="2" t="s">
        <v>91</v>
      </c>
      <c r="K1" s="2" t="s">
        <v>91</v>
      </c>
      <c r="L1" s="2" t="s">
        <v>91</v>
      </c>
      <c r="N1" s="2" t="s">
        <v>289</v>
      </c>
    </row>
    <row r="2" spans="1:15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51</v>
      </c>
      <c r="J2" s="7" t="s">
        <v>288</v>
      </c>
      <c r="K2" s="7" t="s">
        <v>288</v>
      </c>
      <c r="L2" s="7" t="s">
        <v>52</v>
      </c>
      <c r="M2" s="9" t="s">
        <v>54</v>
      </c>
      <c r="N2" s="7" t="s">
        <v>91</v>
      </c>
      <c r="O2" s="7" t="s">
        <v>69</v>
      </c>
    </row>
    <row r="3" spans="1:15" hidden="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I3" s="6"/>
      <c r="J3" s="6"/>
      <c r="K3" s="6"/>
      <c r="L3" s="6"/>
      <c r="M3" s="6">
        <f t="shared" ref="M3:M5" si="0">SUBTOTAL(9,I3:L3)</f>
        <v>0</v>
      </c>
    </row>
    <row r="4" spans="1:15" hidden="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I4" s="6"/>
      <c r="J4" s="6"/>
      <c r="K4" s="6"/>
      <c r="L4" s="6"/>
      <c r="M4" s="6">
        <f t="shared" si="0"/>
        <v>0</v>
      </c>
    </row>
    <row r="5" spans="1:15" s="32" customFormat="1" hidden="1" x14ac:dyDescent="0.25">
      <c r="A5" s="30" t="s">
        <v>42</v>
      </c>
      <c r="B5" s="31" t="s">
        <v>91</v>
      </c>
      <c r="C5" s="30" t="s">
        <v>55</v>
      </c>
      <c r="D5" s="31" t="s">
        <v>97</v>
      </c>
      <c r="E5" s="31" t="s">
        <v>112</v>
      </c>
      <c r="F5" s="31">
        <v>69</v>
      </c>
      <c r="G5" s="31" t="s">
        <v>74</v>
      </c>
      <c r="H5" s="31" t="s">
        <v>100</v>
      </c>
      <c r="I5" s="31">
        <v>1</v>
      </c>
      <c r="J5" s="31"/>
      <c r="K5" s="31"/>
      <c r="L5" s="31"/>
      <c r="M5" s="31">
        <f t="shared" si="0"/>
        <v>0</v>
      </c>
    </row>
    <row r="6" spans="1:15" hidden="1" x14ac:dyDescent="0.25">
      <c r="A6" s="8" t="s">
        <v>133</v>
      </c>
      <c r="B6" s="6" t="s">
        <v>91</v>
      </c>
      <c r="C6" s="5" t="s">
        <v>46</v>
      </c>
      <c r="D6" s="6" t="s">
        <v>134</v>
      </c>
      <c r="E6" s="6" t="s">
        <v>112</v>
      </c>
      <c r="F6" s="6">
        <v>43</v>
      </c>
      <c r="G6" s="6" t="s">
        <v>29</v>
      </c>
      <c r="H6" s="6" t="s">
        <v>287</v>
      </c>
      <c r="I6" s="31">
        <v>10</v>
      </c>
      <c r="J6" s="6">
        <v>1</v>
      </c>
      <c r="K6" s="6">
        <v>1</v>
      </c>
      <c r="L6" s="6"/>
      <c r="M6" s="6">
        <f t="shared" ref="M6:M37" si="1">SUBTOTAL(9,I6:L6)</f>
        <v>0</v>
      </c>
      <c r="N6" s="6">
        <f>SUBTOTAL(9,J6:L6)</f>
        <v>0</v>
      </c>
      <c r="O6" s="38" t="s">
        <v>56</v>
      </c>
    </row>
    <row r="7" spans="1:15" hidden="1" x14ac:dyDescent="0.25">
      <c r="A7" s="8" t="s">
        <v>170</v>
      </c>
      <c r="B7" s="6" t="s">
        <v>91</v>
      </c>
      <c r="C7" s="5" t="s">
        <v>171</v>
      </c>
      <c r="D7" s="6" t="s">
        <v>32</v>
      </c>
      <c r="E7" s="6" t="s">
        <v>112</v>
      </c>
      <c r="F7" s="6">
        <v>52</v>
      </c>
      <c r="G7" s="13" t="s">
        <v>73</v>
      </c>
      <c r="H7" s="6" t="s">
        <v>177</v>
      </c>
      <c r="I7" s="31">
        <v>2</v>
      </c>
      <c r="J7" s="6">
        <v>1</v>
      </c>
      <c r="K7" s="6">
        <v>1</v>
      </c>
      <c r="L7" s="6"/>
      <c r="M7" s="6">
        <f t="shared" si="1"/>
        <v>0</v>
      </c>
      <c r="N7" s="6">
        <f>SUBTOTAL(9,J7:K7)</f>
        <v>0</v>
      </c>
      <c r="O7" s="6" t="s">
        <v>56</v>
      </c>
    </row>
    <row r="8" spans="1:15" hidden="1" x14ac:dyDescent="0.25">
      <c r="A8" s="8" t="s">
        <v>185</v>
      </c>
      <c r="B8" s="6" t="s">
        <v>91</v>
      </c>
      <c r="C8" s="5" t="s">
        <v>36</v>
      </c>
      <c r="D8" s="6" t="s">
        <v>38</v>
      </c>
      <c r="E8" s="6" t="s">
        <v>112</v>
      </c>
      <c r="F8" s="6">
        <v>16</v>
      </c>
      <c r="G8" s="6" t="s">
        <v>8</v>
      </c>
      <c r="H8" s="6" t="s">
        <v>187</v>
      </c>
      <c r="I8" s="31">
        <v>1</v>
      </c>
      <c r="J8" s="6">
        <v>3</v>
      </c>
      <c r="K8" s="6">
        <v>1</v>
      </c>
      <c r="L8" s="6">
        <v>2</v>
      </c>
      <c r="M8" s="6">
        <f t="shared" si="1"/>
        <v>0</v>
      </c>
      <c r="N8" s="6">
        <f>SUBTOTAL(9,J8:L8)</f>
        <v>0</v>
      </c>
    </row>
    <row r="9" spans="1:15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8</v>
      </c>
      <c r="H9" s="6" t="s">
        <v>99</v>
      </c>
      <c r="I9" s="31">
        <v>2</v>
      </c>
      <c r="J9" s="6">
        <v>4</v>
      </c>
      <c r="K9" s="6">
        <v>3</v>
      </c>
      <c r="L9" s="6">
        <v>1</v>
      </c>
      <c r="M9" s="6">
        <f t="shared" si="1"/>
        <v>0</v>
      </c>
      <c r="N9" s="6">
        <f>SUBTOTAL(9,J9:L9)</f>
        <v>0</v>
      </c>
    </row>
    <row r="10" spans="1:15" hidden="1" x14ac:dyDescent="0.25">
      <c r="A10" s="8" t="s">
        <v>11</v>
      </c>
      <c r="B10" s="6" t="s">
        <v>91</v>
      </c>
      <c r="C10" s="5" t="s">
        <v>110</v>
      </c>
      <c r="D10" s="6" t="s">
        <v>13</v>
      </c>
      <c r="E10" s="6" t="s">
        <v>112</v>
      </c>
      <c r="F10" s="6">
        <v>111</v>
      </c>
      <c r="G10" s="6" t="s">
        <v>29</v>
      </c>
      <c r="H10" s="6" t="s">
        <v>128</v>
      </c>
      <c r="I10" s="31">
        <v>2</v>
      </c>
      <c r="J10" s="6">
        <v>3</v>
      </c>
      <c r="K10" s="6">
        <v>2</v>
      </c>
      <c r="L10" s="6"/>
      <c r="M10" s="6">
        <f t="shared" si="1"/>
        <v>0</v>
      </c>
      <c r="N10" s="6">
        <f>SUBTOTAL(9,J10:L10)</f>
        <v>0</v>
      </c>
      <c r="O10" s="6" t="s">
        <v>57</v>
      </c>
    </row>
    <row r="11" spans="1:15" hidden="1" x14ac:dyDescent="0.25">
      <c r="A11" s="8" t="s">
        <v>11</v>
      </c>
      <c r="B11" s="6" t="s">
        <v>91</v>
      </c>
      <c r="C11" s="5" t="s">
        <v>110</v>
      </c>
      <c r="D11" s="6" t="s">
        <v>111</v>
      </c>
      <c r="E11" s="6" t="s">
        <v>112</v>
      </c>
      <c r="F11" s="6">
        <v>114</v>
      </c>
      <c r="G11" s="6" t="s">
        <v>74</v>
      </c>
      <c r="H11" s="6" t="s">
        <v>123</v>
      </c>
      <c r="I11" s="6">
        <v>2</v>
      </c>
      <c r="J11" s="6"/>
      <c r="K11" s="6"/>
      <c r="L11" s="6"/>
      <c r="M11" s="6">
        <f t="shared" si="1"/>
        <v>0</v>
      </c>
    </row>
    <row r="12" spans="1:15" hidden="1" x14ac:dyDescent="0.25">
      <c r="A12" s="8" t="s">
        <v>170</v>
      </c>
      <c r="B12" s="6" t="s">
        <v>91</v>
      </c>
      <c r="C12" s="5" t="s">
        <v>171</v>
      </c>
      <c r="D12" s="6" t="s">
        <v>35</v>
      </c>
      <c r="E12" s="6" t="s">
        <v>112</v>
      </c>
      <c r="F12" s="6">
        <v>51</v>
      </c>
      <c r="G12" s="13" t="s">
        <v>73</v>
      </c>
      <c r="H12" s="6" t="s">
        <v>176</v>
      </c>
      <c r="I12" s="31">
        <v>1</v>
      </c>
      <c r="J12" s="6">
        <v>2</v>
      </c>
      <c r="K12" s="6">
        <v>2</v>
      </c>
      <c r="L12" s="6"/>
      <c r="M12" s="6">
        <f t="shared" si="1"/>
        <v>0</v>
      </c>
      <c r="N12" s="6">
        <f>SUBTOTAL(9,J12:K12)</f>
        <v>0</v>
      </c>
      <c r="O12" s="6" t="s">
        <v>57</v>
      </c>
    </row>
    <row r="13" spans="1:15" s="32" customFormat="1" hidden="1" x14ac:dyDescent="0.25">
      <c r="A13" s="30" t="s">
        <v>42</v>
      </c>
      <c r="B13" s="13" t="s">
        <v>91</v>
      </c>
      <c r="C13" s="8" t="s">
        <v>55</v>
      </c>
      <c r="D13" s="13" t="s">
        <v>97</v>
      </c>
      <c r="E13" s="13" t="s">
        <v>112</v>
      </c>
      <c r="F13" s="13">
        <v>69</v>
      </c>
      <c r="G13" s="13" t="s">
        <v>80</v>
      </c>
      <c r="H13" s="13" t="s">
        <v>102</v>
      </c>
      <c r="I13" s="31">
        <v>3</v>
      </c>
      <c r="J13" s="31">
        <v>5</v>
      </c>
      <c r="K13" s="13"/>
      <c r="L13" s="13"/>
      <c r="M13" s="13">
        <f t="shared" si="1"/>
        <v>0</v>
      </c>
      <c r="N13" s="6">
        <f>SUBTOTAL(9,K13:L13)</f>
        <v>0</v>
      </c>
      <c r="O13"/>
    </row>
    <row r="14" spans="1:15" hidden="1" x14ac:dyDescent="0.25">
      <c r="A14" s="8" t="s">
        <v>42</v>
      </c>
      <c r="B14" s="6" t="s">
        <v>91</v>
      </c>
      <c r="C14" s="5" t="s">
        <v>55</v>
      </c>
      <c r="D14" s="6" t="s">
        <v>97</v>
      </c>
      <c r="E14" s="6" t="s">
        <v>112</v>
      </c>
      <c r="F14" s="6">
        <v>69</v>
      </c>
      <c r="G14" s="6" t="s">
        <v>29</v>
      </c>
      <c r="H14" s="6" t="s">
        <v>107</v>
      </c>
      <c r="I14" s="31">
        <v>1</v>
      </c>
      <c r="J14" s="6">
        <v>2</v>
      </c>
      <c r="K14" s="6">
        <v>4</v>
      </c>
      <c r="L14" s="6"/>
      <c r="M14" s="6">
        <f t="shared" si="1"/>
        <v>0</v>
      </c>
      <c r="N14" s="6">
        <f>SUBTOTAL(9,J14:L14)</f>
        <v>0</v>
      </c>
      <c r="O14" s="6" t="s">
        <v>58</v>
      </c>
    </row>
    <row r="15" spans="1:15" hidden="1" x14ac:dyDescent="0.25">
      <c r="A15" s="8" t="s">
        <v>42</v>
      </c>
      <c r="B15" s="6" t="s">
        <v>91</v>
      </c>
      <c r="C15" s="5" t="s">
        <v>60</v>
      </c>
      <c r="D15" s="6" t="s">
        <v>159</v>
      </c>
      <c r="E15" s="6" t="s">
        <v>112</v>
      </c>
      <c r="F15" s="6">
        <v>8</v>
      </c>
      <c r="G15" s="6" t="s">
        <v>8</v>
      </c>
      <c r="H15" s="6" t="s">
        <v>160</v>
      </c>
      <c r="I15" s="31">
        <v>3</v>
      </c>
      <c r="J15" s="6">
        <v>16</v>
      </c>
      <c r="K15" s="6">
        <v>12</v>
      </c>
      <c r="L15" s="6">
        <v>9</v>
      </c>
      <c r="M15" s="6">
        <f t="shared" si="1"/>
        <v>0</v>
      </c>
      <c r="N15" s="6">
        <f>SUBTOTAL(9,J15:L15)</f>
        <v>0</v>
      </c>
    </row>
    <row r="16" spans="1:15" hidden="1" x14ac:dyDescent="0.25">
      <c r="A16" s="8" t="s">
        <v>42</v>
      </c>
      <c r="B16" s="6" t="s">
        <v>91</v>
      </c>
      <c r="C16" s="5" t="s">
        <v>60</v>
      </c>
      <c r="D16" s="6" t="s">
        <v>161</v>
      </c>
      <c r="E16" s="6" t="s">
        <v>112</v>
      </c>
      <c r="F16" s="6">
        <v>38</v>
      </c>
      <c r="G16" s="13" t="s">
        <v>74</v>
      </c>
      <c r="H16" s="6" t="s">
        <v>168</v>
      </c>
      <c r="I16" s="6">
        <v>3</v>
      </c>
      <c r="J16" s="6"/>
      <c r="K16" s="6"/>
      <c r="L16" s="6"/>
      <c r="M16" s="6">
        <f t="shared" si="1"/>
        <v>0</v>
      </c>
    </row>
    <row r="17" spans="1:15" hidden="1" x14ac:dyDescent="0.25">
      <c r="A17" s="8" t="s">
        <v>42</v>
      </c>
      <c r="B17" s="6" t="s">
        <v>91</v>
      </c>
      <c r="C17" s="5" t="s">
        <v>55</v>
      </c>
      <c r="D17" s="6" t="s">
        <v>97</v>
      </c>
      <c r="E17" s="6" t="s">
        <v>112</v>
      </c>
      <c r="F17" s="6">
        <v>69</v>
      </c>
      <c r="G17" s="6" t="s">
        <v>76</v>
      </c>
      <c r="H17" s="6" t="s">
        <v>102</v>
      </c>
      <c r="I17" s="31"/>
      <c r="J17" s="31"/>
      <c r="K17" s="6"/>
      <c r="L17" s="6"/>
      <c r="M17" s="6">
        <f t="shared" si="1"/>
        <v>0</v>
      </c>
    </row>
    <row r="18" spans="1:15" hidden="1" x14ac:dyDescent="0.25">
      <c r="A18" s="8" t="s">
        <v>11</v>
      </c>
      <c r="B18" s="13" t="s">
        <v>91</v>
      </c>
      <c r="C18" s="8" t="s">
        <v>110</v>
      </c>
      <c r="D18" s="13" t="s">
        <v>111</v>
      </c>
      <c r="E18" s="13" t="s">
        <v>112</v>
      </c>
      <c r="F18" s="13">
        <v>114</v>
      </c>
      <c r="G18" s="13" t="s">
        <v>80</v>
      </c>
      <c r="H18" s="13" t="s">
        <v>130</v>
      </c>
      <c r="I18" s="31">
        <v>9</v>
      </c>
      <c r="J18" s="31">
        <v>3</v>
      </c>
      <c r="K18" s="13"/>
      <c r="L18" s="13"/>
      <c r="M18" s="13">
        <f t="shared" si="1"/>
        <v>0</v>
      </c>
      <c r="N18" s="6">
        <f>SUBTOTAL(9,K18:L18)</f>
        <v>0</v>
      </c>
    </row>
    <row r="19" spans="1:15" hidden="1" x14ac:dyDescent="0.25">
      <c r="A19" s="8" t="s">
        <v>185</v>
      </c>
      <c r="B19" s="6" t="s">
        <v>91</v>
      </c>
      <c r="C19" s="5" t="s">
        <v>36</v>
      </c>
      <c r="D19" s="6" t="s">
        <v>38</v>
      </c>
      <c r="E19" s="6" t="s">
        <v>112</v>
      </c>
      <c r="F19" s="6">
        <v>16</v>
      </c>
      <c r="G19" s="26" t="s">
        <v>73</v>
      </c>
      <c r="H19" s="26" t="s">
        <v>187</v>
      </c>
      <c r="I19" s="31">
        <v>3</v>
      </c>
      <c r="J19" s="6">
        <v>3</v>
      </c>
      <c r="K19" s="6">
        <v>3</v>
      </c>
      <c r="L19" s="6"/>
      <c r="M19" s="6">
        <f t="shared" si="1"/>
        <v>0</v>
      </c>
      <c r="N19" s="6">
        <f>SUBTOTAL(9,J19:K19)</f>
        <v>0</v>
      </c>
      <c r="O19" s="6" t="s">
        <v>58</v>
      </c>
    </row>
    <row r="20" spans="1:15" hidden="1" x14ac:dyDescent="0.25">
      <c r="A20" s="5" t="s">
        <v>222</v>
      </c>
      <c r="B20" s="6" t="s">
        <v>91</v>
      </c>
      <c r="C20" s="5" t="s">
        <v>61</v>
      </c>
      <c r="D20" s="6" t="s">
        <v>223</v>
      </c>
      <c r="E20" s="6" t="s">
        <v>112</v>
      </c>
      <c r="F20" s="6">
        <v>171</v>
      </c>
      <c r="G20" s="6" t="s">
        <v>76</v>
      </c>
      <c r="H20" s="6" t="s">
        <v>224</v>
      </c>
      <c r="I20" s="31"/>
      <c r="J20" s="31"/>
      <c r="K20" s="6"/>
      <c r="L20" s="6"/>
      <c r="M20" s="6">
        <f t="shared" si="1"/>
        <v>0</v>
      </c>
    </row>
    <row r="21" spans="1:15" hidden="1" x14ac:dyDescent="0.25">
      <c r="A21" s="8" t="s">
        <v>42</v>
      </c>
      <c r="B21" s="13" t="s">
        <v>91</v>
      </c>
      <c r="C21" s="8" t="s">
        <v>60</v>
      </c>
      <c r="D21" s="13" t="s">
        <v>161</v>
      </c>
      <c r="E21" s="13" t="s">
        <v>112</v>
      </c>
      <c r="F21" s="13">
        <v>38</v>
      </c>
      <c r="G21" s="13" t="s">
        <v>80</v>
      </c>
      <c r="H21" s="13" t="s">
        <v>198</v>
      </c>
      <c r="I21" s="31">
        <v>8</v>
      </c>
      <c r="J21" s="31">
        <v>8</v>
      </c>
      <c r="K21" s="13"/>
      <c r="L21" s="13"/>
      <c r="M21" s="13">
        <f t="shared" si="1"/>
        <v>0</v>
      </c>
      <c r="N21" s="6">
        <f>SUBTOTAL(9,K21:L21)</f>
        <v>0</v>
      </c>
    </row>
    <row r="22" spans="1:15" hidden="1" x14ac:dyDescent="0.25">
      <c r="A22" s="21" t="s">
        <v>147</v>
      </c>
      <c r="B22" s="22" t="s">
        <v>91</v>
      </c>
      <c r="C22" s="21" t="s">
        <v>148</v>
      </c>
      <c r="D22" s="22" t="s">
        <v>149</v>
      </c>
      <c r="E22" s="22" t="s">
        <v>150</v>
      </c>
      <c r="F22" s="22" t="s">
        <v>151</v>
      </c>
      <c r="G22" s="23" t="s">
        <v>81</v>
      </c>
      <c r="H22" s="22" t="s">
        <v>152</v>
      </c>
      <c r="I22" s="31">
        <v>14</v>
      </c>
      <c r="J22" s="31">
        <v>13</v>
      </c>
      <c r="K22" s="22"/>
      <c r="L22" s="22"/>
      <c r="M22" s="22">
        <f t="shared" si="1"/>
        <v>0</v>
      </c>
      <c r="N22" s="6">
        <f>SUBTOTAL(9,K22:L22)</f>
        <v>0</v>
      </c>
    </row>
    <row r="23" spans="1:15" hidden="1" x14ac:dyDescent="0.25">
      <c r="A23" s="8" t="s">
        <v>42</v>
      </c>
      <c r="B23" s="6" t="s">
        <v>91</v>
      </c>
      <c r="C23" s="5" t="s">
        <v>60</v>
      </c>
      <c r="D23" s="6" t="s">
        <v>161</v>
      </c>
      <c r="E23" s="6" t="s">
        <v>112</v>
      </c>
      <c r="F23" s="6">
        <v>38</v>
      </c>
      <c r="G23" s="6" t="s">
        <v>8</v>
      </c>
      <c r="H23" s="6" t="s">
        <v>162</v>
      </c>
      <c r="I23" s="31">
        <v>4</v>
      </c>
      <c r="J23" s="6">
        <v>1</v>
      </c>
      <c r="K23" s="6">
        <v>10</v>
      </c>
      <c r="L23" s="6">
        <v>7</v>
      </c>
      <c r="M23" s="6">
        <f t="shared" si="1"/>
        <v>0</v>
      </c>
      <c r="N23" s="6">
        <f>SUBTOTAL(9,J23:L23)</f>
        <v>0</v>
      </c>
    </row>
    <row r="24" spans="1:15" hidden="1" x14ac:dyDescent="0.25">
      <c r="A24" s="8" t="s">
        <v>42</v>
      </c>
      <c r="B24" s="6" t="s">
        <v>91</v>
      </c>
      <c r="C24" s="5" t="s">
        <v>60</v>
      </c>
      <c r="D24" s="6" t="s">
        <v>159</v>
      </c>
      <c r="E24" s="6" t="s">
        <v>112</v>
      </c>
      <c r="F24" s="6">
        <v>8</v>
      </c>
      <c r="G24" s="13" t="s">
        <v>73</v>
      </c>
      <c r="H24" s="6" t="s">
        <v>166</v>
      </c>
      <c r="I24" s="31">
        <v>4</v>
      </c>
      <c r="J24" s="6">
        <v>6</v>
      </c>
      <c r="K24" s="6">
        <v>6</v>
      </c>
      <c r="L24" s="6"/>
      <c r="M24" s="6">
        <f t="shared" si="1"/>
        <v>0</v>
      </c>
      <c r="N24" s="6">
        <f>SUBTOTAL(9,J24:K24)</f>
        <v>0</v>
      </c>
      <c r="O24" s="6" t="s">
        <v>36</v>
      </c>
    </row>
    <row r="25" spans="1:15" hidden="1" x14ac:dyDescent="0.25">
      <c r="A25" s="8" t="s">
        <v>153</v>
      </c>
      <c r="B25" s="6" t="s">
        <v>91</v>
      </c>
      <c r="C25" s="5" t="s">
        <v>117</v>
      </c>
      <c r="D25" s="6" t="s">
        <v>43</v>
      </c>
      <c r="E25" s="6" t="s">
        <v>112</v>
      </c>
      <c r="F25" s="6">
        <v>80</v>
      </c>
      <c r="G25" s="6" t="s">
        <v>29</v>
      </c>
      <c r="H25" s="6" t="s">
        <v>157</v>
      </c>
      <c r="I25" s="31">
        <v>3</v>
      </c>
      <c r="J25" s="6">
        <v>4</v>
      </c>
      <c r="K25" s="6">
        <v>5</v>
      </c>
      <c r="L25" s="6"/>
      <c r="M25" s="6">
        <f t="shared" si="1"/>
        <v>0</v>
      </c>
      <c r="N25" s="6">
        <f>SUBTOTAL(9,J25:L25)</f>
        <v>0</v>
      </c>
      <c r="O25" s="12" t="s">
        <v>36</v>
      </c>
    </row>
    <row r="26" spans="1:15" hidden="1" x14ac:dyDescent="0.25">
      <c r="A26" s="8" t="s">
        <v>11</v>
      </c>
      <c r="B26" s="6" t="s">
        <v>91</v>
      </c>
      <c r="C26" s="5" t="s">
        <v>110</v>
      </c>
      <c r="D26" s="6" t="s">
        <v>13</v>
      </c>
      <c r="E26" s="6" t="s">
        <v>112</v>
      </c>
      <c r="F26" s="6">
        <v>111</v>
      </c>
      <c r="G26" s="6" t="s">
        <v>8</v>
      </c>
      <c r="H26" s="6" t="s">
        <v>126</v>
      </c>
      <c r="I26" s="31">
        <v>5</v>
      </c>
      <c r="J26" s="6">
        <v>15</v>
      </c>
      <c r="K26" s="6">
        <v>18</v>
      </c>
      <c r="L26" s="6">
        <v>14</v>
      </c>
      <c r="M26" s="6">
        <f t="shared" si="1"/>
        <v>0</v>
      </c>
      <c r="N26" s="6">
        <f>SUBTOTAL(9,J26:L26)</f>
        <v>0</v>
      </c>
    </row>
    <row r="27" spans="1:15" hidden="1" x14ac:dyDescent="0.25">
      <c r="A27" s="8" t="s">
        <v>133</v>
      </c>
      <c r="B27" s="6" t="s">
        <v>91</v>
      </c>
      <c r="C27" s="5" t="s">
        <v>46</v>
      </c>
      <c r="D27" s="6" t="s">
        <v>134</v>
      </c>
      <c r="E27" s="6" t="s">
        <v>112</v>
      </c>
      <c r="F27" s="6">
        <v>43</v>
      </c>
      <c r="G27" s="6" t="s">
        <v>73</v>
      </c>
      <c r="H27" s="6" t="s">
        <v>135</v>
      </c>
      <c r="I27" s="31">
        <v>6</v>
      </c>
      <c r="J27" s="6">
        <v>9</v>
      </c>
      <c r="K27" s="6">
        <v>4</v>
      </c>
      <c r="L27" s="6"/>
      <c r="M27" s="6">
        <f t="shared" si="1"/>
        <v>0</v>
      </c>
      <c r="N27" s="6">
        <f>SUBTOTAL(9,J27:K27)</f>
        <v>0</v>
      </c>
      <c r="O27" s="6" t="s">
        <v>17</v>
      </c>
    </row>
    <row r="28" spans="1:15" hidden="1" x14ac:dyDescent="0.25">
      <c r="A28" s="8" t="s">
        <v>196</v>
      </c>
      <c r="B28" s="6" t="s">
        <v>91</v>
      </c>
      <c r="C28" s="5" t="s">
        <v>199</v>
      </c>
      <c r="D28" s="6" t="s">
        <v>204</v>
      </c>
      <c r="E28" s="6" t="s">
        <v>112</v>
      </c>
      <c r="F28" s="6">
        <v>90</v>
      </c>
      <c r="G28" s="6" t="s">
        <v>29</v>
      </c>
      <c r="H28" s="6" t="s">
        <v>208</v>
      </c>
      <c r="I28" s="31">
        <v>9</v>
      </c>
      <c r="J28" s="6">
        <v>11</v>
      </c>
      <c r="K28" s="6">
        <v>3</v>
      </c>
      <c r="L28" s="6"/>
      <c r="M28" s="6">
        <f t="shared" si="1"/>
        <v>0</v>
      </c>
      <c r="N28" s="6">
        <f>SUBTOTAL(9,J28:L28)</f>
        <v>0</v>
      </c>
      <c r="O28" s="39" t="s">
        <v>17</v>
      </c>
    </row>
    <row r="29" spans="1:15" x14ac:dyDescent="0.25">
      <c r="A29" s="8" t="s">
        <v>133</v>
      </c>
      <c r="B29" s="6" t="s">
        <v>91</v>
      </c>
      <c r="C29" s="5" t="s">
        <v>19</v>
      </c>
      <c r="D29" s="4" t="s">
        <v>144</v>
      </c>
      <c r="E29" s="6" t="s">
        <v>24</v>
      </c>
      <c r="F29" s="6">
        <v>15108</v>
      </c>
      <c r="G29" s="6" t="s">
        <v>80</v>
      </c>
      <c r="H29" s="4" t="s">
        <v>25</v>
      </c>
      <c r="I29" s="31">
        <v>6</v>
      </c>
      <c r="J29" s="31">
        <v>7</v>
      </c>
      <c r="K29" s="4">
        <v>3</v>
      </c>
      <c r="L29" s="4">
        <v>1</v>
      </c>
      <c r="M29" s="6">
        <f t="shared" si="1"/>
        <v>17</v>
      </c>
      <c r="N29" s="4">
        <f>SUBTOTAL(9,K29:L29)</f>
        <v>4</v>
      </c>
      <c r="O29" s="7" t="s">
        <v>56</v>
      </c>
    </row>
    <row r="30" spans="1:15" hidden="1" x14ac:dyDescent="0.25">
      <c r="A30" s="5"/>
      <c r="B30" s="6"/>
      <c r="C30" s="5"/>
      <c r="D30" s="6"/>
      <c r="E30" s="6"/>
      <c r="F30" s="6">
        <v>38</v>
      </c>
      <c r="G30" s="6" t="s">
        <v>73</v>
      </c>
      <c r="H30" s="6"/>
      <c r="I30" s="6"/>
      <c r="J30" s="6">
        <v>4</v>
      </c>
      <c r="K30" s="6">
        <v>10</v>
      </c>
      <c r="L30" s="6"/>
      <c r="M30" s="6">
        <f t="shared" si="1"/>
        <v>0</v>
      </c>
      <c r="N30" s="6">
        <f>SUBTOTAL(9,J30:K30)</f>
        <v>0</v>
      </c>
      <c r="O30" s="12" t="s">
        <v>59</v>
      </c>
    </row>
    <row r="31" spans="1:15" s="24" customFormat="1" hidden="1" x14ac:dyDescent="0.25">
      <c r="A31" s="8" t="s">
        <v>11</v>
      </c>
      <c r="B31" s="6" t="s">
        <v>91</v>
      </c>
      <c r="C31" s="5" t="s">
        <v>110</v>
      </c>
      <c r="D31" s="6" t="s">
        <v>37</v>
      </c>
      <c r="E31" s="6" t="s">
        <v>112</v>
      </c>
      <c r="F31" s="6">
        <v>113</v>
      </c>
      <c r="G31" s="6" t="s">
        <v>29</v>
      </c>
      <c r="H31" s="6" t="s">
        <v>127</v>
      </c>
      <c r="I31" s="31">
        <v>11</v>
      </c>
      <c r="J31" s="6">
        <v>7</v>
      </c>
      <c r="K31" s="6">
        <v>7</v>
      </c>
      <c r="L31" s="6"/>
      <c r="M31" s="6">
        <f t="shared" si="1"/>
        <v>0</v>
      </c>
      <c r="N31" s="6">
        <f>SUBTOTAL(9,J31:L31)</f>
        <v>0</v>
      </c>
      <c r="O31" s="12" t="s">
        <v>59</v>
      </c>
    </row>
    <row r="32" spans="1:15" hidden="1" x14ac:dyDescent="0.25">
      <c r="A32" s="8" t="s">
        <v>170</v>
      </c>
      <c r="B32" s="6" t="s">
        <v>91</v>
      </c>
      <c r="C32" s="5" t="s">
        <v>171</v>
      </c>
      <c r="D32" s="6" t="s">
        <v>32</v>
      </c>
      <c r="E32" s="6" t="s">
        <v>112</v>
      </c>
      <c r="F32" s="6">
        <v>52</v>
      </c>
      <c r="G32" s="13" t="s">
        <v>8</v>
      </c>
      <c r="H32" s="6" t="s">
        <v>175</v>
      </c>
      <c r="I32" s="31">
        <v>6</v>
      </c>
      <c r="J32" s="6">
        <v>2</v>
      </c>
      <c r="K32" s="6">
        <v>5</v>
      </c>
      <c r="L32" s="6">
        <v>3</v>
      </c>
      <c r="M32" s="6">
        <f t="shared" si="1"/>
        <v>0</v>
      </c>
      <c r="N32" s="6">
        <f>SUBTOTAL(9,J32:L32)</f>
        <v>0</v>
      </c>
    </row>
    <row r="33" spans="1:15" hidden="1" x14ac:dyDescent="0.25">
      <c r="A33" s="8" t="s">
        <v>185</v>
      </c>
      <c r="B33" s="6" t="s">
        <v>91</v>
      </c>
      <c r="C33" s="5" t="s">
        <v>36</v>
      </c>
      <c r="D33" s="6" t="s">
        <v>38</v>
      </c>
      <c r="E33" s="6" t="s">
        <v>112</v>
      </c>
      <c r="F33" s="6">
        <v>16</v>
      </c>
      <c r="G33" s="6" t="s">
        <v>29</v>
      </c>
      <c r="H33" s="6" t="s">
        <v>188</v>
      </c>
      <c r="I33" s="31">
        <v>4</v>
      </c>
      <c r="J33" s="6">
        <v>9</v>
      </c>
      <c r="K33" s="6">
        <v>6</v>
      </c>
      <c r="L33" s="6"/>
      <c r="M33" s="6">
        <f t="shared" si="1"/>
        <v>0</v>
      </c>
      <c r="N33" s="6">
        <f>SUBTOTAL(9,J33:L33)</f>
        <v>0</v>
      </c>
      <c r="O33" s="38" t="s">
        <v>46</v>
      </c>
    </row>
    <row r="34" spans="1:15" hidden="1" x14ac:dyDescent="0.25">
      <c r="A34" s="5" t="s">
        <v>27</v>
      </c>
      <c r="B34" s="6" t="s">
        <v>91</v>
      </c>
      <c r="C34" s="5" t="s">
        <v>65</v>
      </c>
      <c r="D34" s="6" t="s">
        <v>270</v>
      </c>
      <c r="E34" s="6" t="s">
        <v>112</v>
      </c>
      <c r="F34" s="6">
        <v>14</v>
      </c>
      <c r="G34" s="6" t="s">
        <v>73</v>
      </c>
      <c r="H34" s="13" t="s">
        <v>273</v>
      </c>
      <c r="I34" s="31"/>
      <c r="J34" s="6">
        <v>8</v>
      </c>
      <c r="K34" s="6">
        <v>7</v>
      </c>
      <c r="L34" s="6"/>
      <c r="M34" s="6">
        <f t="shared" si="1"/>
        <v>0</v>
      </c>
      <c r="N34" s="6">
        <f>SUBTOTAL(9,J34:K34)</f>
        <v>0</v>
      </c>
      <c r="O34" s="38" t="s">
        <v>46</v>
      </c>
    </row>
    <row r="35" spans="1:15" x14ac:dyDescent="0.25">
      <c r="A35" s="8" t="s">
        <v>170</v>
      </c>
      <c r="B35" s="6" t="s">
        <v>91</v>
      </c>
      <c r="C35" s="5" t="s">
        <v>171</v>
      </c>
      <c r="D35" s="4" t="s">
        <v>181</v>
      </c>
      <c r="E35" s="6" t="s">
        <v>24</v>
      </c>
      <c r="F35" s="6" t="s">
        <v>66</v>
      </c>
      <c r="G35" s="13" t="s">
        <v>80</v>
      </c>
      <c r="H35" s="4" t="s">
        <v>34</v>
      </c>
      <c r="I35" s="31">
        <v>1</v>
      </c>
      <c r="J35" s="31">
        <v>2</v>
      </c>
      <c r="K35" s="4">
        <v>1</v>
      </c>
      <c r="L35" s="4">
        <v>3</v>
      </c>
      <c r="M35" s="6">
        <f t="shared" si="1"/>
        <v>7</v>
      </c>
      <c r="N35" s="4">
        <f>SUBTOTAL(9,K35:L35)</f>
        <v>4</v>
      </c>
      <c r="O35" s="7" t="s">
        <v>57</v>
      </c>
    </row>
    <row r="36" spans="1:15" hidden="1" x14ac:dyDescent="0.25">
      <c r="A36" s="8" t="s">
        <v>185</v>
      </c>
      <c r="B36" s="6" t="s">
        <v>91</v>
      </c>
      <c r="C36" s="5" t="s">
        <v>193</v>
      </c>
      <c r="D36" s="6" t="s">
        <v>39</v>
      </c>
      <c r="E36" s="6" t="s">
        <v>112</v>
      </c>
      <c r="F36" s="6">
        <v>20</v>
      </c>
      <c r="G36" s="6" t="s">
        <v>8</v>
      </c>
      <c r="H36" s="6" t="s">
        <v>190</v>
      </c>
      <c r="I36" s="31">
        <v>7</v>
      </c>
      <c r="J36" s="6">
        <v>8</v>
      </c>
      <c r="K36" s="6">
        <v>8</v>
      </c>
      <c r="L36" s="6">
        <v>11</v>
      </c>
      <c r="M36" s="6">
        <f t="shared" si="1"/>
        <v>0</v>
      </c>
      <c r="N36" s="6">
        <f>SUBTOTAL(9,J36:L36)</f>
        <v>0</v>
      </c>
    </row>
    <row r="37" spans="1:15" hidden="1" x14ac:dyDescent="0.25">
      <c r="A37" s="8" t="s">
        <v>133</v>
      </c>
      <c r="B37" s="6" t="s">
        <v>91</v>
      </c>
      <c r="C37" s="5" t="s">
        <v>46</v>
      </c>
      <c r="D37" s="6" t="s">
        <v>47</v>
      </c>
      <c r="E37" s="6" t="s">
        <v>112</v>
      </c>
      <c r="F37" s="6">
        <v>42</v>
      </c>
      <c r="G37" s="6" t="s">
        <v>73</v>
      </c>
      <c r="H37" s="6" t="s">
        <v>141</v>
      </c>
      <c r="I37" s="31">
        <v>5</v>
      </c>
      <c r="J37" s="6">
        <v>11</v>
      </c>
      <c r="K37" s="6">
        <v>5</v>
      </c>
      <c r="L37" s="6"/>
      <c r="M37" s="6">
        <f t="shared" si="1"/>
        <v>0</v>
      </c>
      <c r="N37" s="6">
        <f>SUBTOTAL(9,J37:K37)</f>
        <v>0</v>
      </c>
      <c r="O37" s="6" t="s">
        <v>60</v>
      </c>
    </row>
    <row r="38" spans="1:15" hidden="1" x14ac:dyDescent="0.25">
      <c r="A38" s="8" t="s">
        <v>42</v>
      </c>
      <c r="B38" s="6" t="s">
        <v>91</v>
      </c>
      <c r="C38" s="5" t="s">
        <v>55</v>
      </c>
      <c r="D38" s="6" t="s">
        <v>95</v>
      </c>
      <c r="E38" s="6" t="s">
        <v>112</v>
      </c>
      <c r="F38" s="6">
        <v>38</v>
      </c>
      <c r="G38" s="6" t="s">
        <v>29</v>
      </c>
      <c r="H38" s="6" t="s">
        <v>96</v>
      </c>
      <c r="I38" s="31">
        <v>7</v>
      </c>
      <c r="J38" s="6">
        <v>6</v>
      </c>
      <c r="K38" s="6">
        <v>10</v>
      </c>
      <c r="L38" s="6"/>
      <c r="M38" s="6">
        <f t="shared" ref="M38:M69" si="2">SUBTOTAL(9,I38:L38)</f>
        <v>0</v>
      </c>
      <c r="N38" s="6">
        <f>SUBTOTAL(9,J38:L38)</f>
        <v>0</v>
      </c>
      <c r="O38" s="12" t="s">
        <v>60</v>
      </c>
    </row>
    <row r="39" spans="1:15" hidden="1" x14ac:dyDescent="0.25">
      <c r="A39" s="8" t="s">
        <v>170</v>
      </c>
      <c r="B39" s="6" t="s">
        <v>91</v>
      </c>
      <c r="C39" s="5" t="s">
        <v>171</v>
      </c>
      <c r="D39" s="6" t="s">
        <v>35</v>
      </c>
      <c r="E39" s="6" t="s">
        <v>112</v>
      </c>
      <c r="F39" s="6">
        <v>51</v>
      </c>
      <c r="G39" s="13" t="s">
        <v>8</v>
      </c>
      <c r="H39" s="6" t="s">
        <v>174</v>
      </c>
      <c r="I39" s="31">
        <v>8</v>
      </c>
      <c r="J39" s="6">
        <v>5</v>
      </c>
      <c r="K39" s="6">
        <v>4</v>
      </c>
      <c r="L39" s="6">
        <v>4</v>
      </c>
      <c r="M39" s="6">
        <f t="shared" si="2"/>
        <v>0</v>
      </c>
      <c r="N39" s="6">
        <f>SUBTOTAL(9,J39:L39)</f>
        <v>0</v>
      </c>
    </row>
    <row r="40" spans="1:15" hidden="1" x14ac:dyDescent="0.25">
      <c r="A40" s="5" t="s">
        <v>231</v>
      </c>
      <c r="B40" s="6" t="s">
        <v>91</v>
      </c>
      <c r="C40" s="5" t="s">
        <v>40</v>
      </c>
      <c r="D40" s="6" t="s">
        <v>18</v>
      </c>
      <c r="E40" s="6" t="s">
        <v>112</v>
      </c>
      <c r="F40" s="6">
        <v>56</v>
      </c>
      <c r="G40" s="6" t="s">
        <v>76</v>
      </c>
      <c r="H40" s="6" t="s">
        <v>247</v>
      </c>
      <c r="I40" s="31"/>
      <c r="J40" s="31"/>
      <c r="K40" s="6"/>
      <c r="L40" s="6"/>
      <c r="M40" s="6">
        <f t="shared" si="2"/>
        <v>0</v>
      </c>
    </row>
    <row r="41" spans="1:15" hidden="1" x14ac:dyDescent="0.25">
      <c r="A41" s="5" t="s">
        <v>222</v>
      </c>
      <c r="B41" s="6" t="s">
        <v>91</v>
      </c>
      <c r="C41" s="5" t="s">
        <v>61</v>
      </c>
      <c r="D41" s="6" t="s">
        <v>223</v>
      </c>
      <c r="E41" s="6" t="s">
        <v>112</v>
      </c>
      <c r="F41" s="6">
        <v>171</v>
      </c>
      <c r="G41" s="6" t="s">
        <v>73</v>
      </c>
      <c r="H41" s="6" t="s">
        <v>225</v>
      </c>
      <c r="I41" s="31"/>
      <c r="J41" s="6">
        <v>5</v>
      </c>
      <c r="K41" s="6">
        <v>12</v>
      </c>
      <c r="L41" s="6"/>
      <c r="M41" s="6">
        <f t="shared" si="2"/>
        <v>0</v>
      </c>
      <c r="N41" s="6">
        <f>SUBTOTAL(9,J41:K41)</f>
        <v>0</v>
      </c>
      <c r="O41" s="6" t="s">
        <v>31</v>
      </c>
    </row>
    <row r="42" spans="1:15" hidden="1" x14ac:dyDescent="0.25">
      <c r="A42" s="5" t="s">
        <v>237</v>
      </c>
      <c r="B42" s="6" t="s">
        <v>91</v>
      </c>
      <c r="C42" s="5" t="s">
        <v>238</v>
      </c>
      <c r="D42" s="6" t="s">
        <v>239</v>
      </c>
      <c r="E42" s="6" t="s">
        <v>112</v>
      </c>
      <c r="F42" s="6">
        <v>31</v>
      </c>
      <c r="G42" s="6" t="s">
        <v>76</v>
      </c>
      <c r="H42" s="6" t="s">
        <v>242</v>
      </c>
      <c r="I42" s="31"/>
      <c r="J42" s="31"/>
      <c r="K42" s="6"/>
      <c r="L42" s="6"/>
      <c r="M42" s="6">
        <f t="shared" si="2"/>
        <v>0</v>
      </c>
    </row>
    <row r="43" spans="1:15" hidden="1" x14ac:dyDescent="0.25">
      <c r="A43" s="8" t="s">
        <v>196</v>
      </c>
      <c r="B43" s="6" t="s">
        <v>91</v>
      </c>
      <c r="C43" s="5" t="s">
        <v>199</v>
      </c>
      <c r="D43" s="6" t="s">
        <v>204</v>
      </c>
      <c r="E43" s="6" t="s">
        <v>112</v>
      </c>
      <c r="F43" s="6">
        <v>90</v>
      </c>
      <c r="G43" s="6" t="s">
        <v>8</v>
      </c>
      <c r="H43" s="6" t="s">
        <v>205</v>
      </c>
      <c r="I43" s="31">
        <v>9</v>
      </c>
      <c r="J43" s="6">
        <v>12</v>
      </c>
      <c r="K43" s="6">
        <v>2</v>
      </c>
      <c r="L43" s="6">
        <v>5</v>
      </c>
      <c r="M43" s="6">
        <f t="shared" si="2"/>
        <v>0</v>
      </c>
      <c r="N43" s="6">
        <f>SUBTOTAL(9,J43:L43)</f>
        <v>0</v>
      </c>
    </row>
    <row r="44" spans="1:15" hidden="1" x14ac:dyDescent="0.25">
      <c r="A44" s="8" t="s">
        <v>170</v>
      </c>
      <c r="B44" s="6" t="s">
        <v>91</v>
      </c>
      <c r="C44" s="5" t="s">
        <v>171</v>
      </c>
      <c r="D44" s="6" t="s">
        <v>35</v>
      </c>
      <c r="E44" s="6" t="s">
        <v>112</v>
      </c>
      <c r="F44" s="6">
        <v>51</v>
      </c>
      <c r="G44" s="6" t="s">
        <v>29</v>
      </c>
      <c r="H44" s="6" t="s">
        <v>172</v>
      </c>
      <c r="I44" s="31">
        <v>5</v>
      </c>
      <c r="J44" s="6">
        <v>8</v>
      </c>
      <c r="K44" s="6">
        <v>9</v>
      </c>
      <c r="L44" s="6"/>
      <c r="M44" s="6">
        <f t="shared" si="2"/>
        <v>0</v>
      </c>
      <c r="N44" s="6">
        <f>SUBTOTAL(9,J44:L44)</f>
        <v>0</v>
      </c>
      <c r="O44" s="6" t="s">
        <v>31</v>
      </c>
    </row>
    <row r="45" spans="1:15" hidden="1" x14ac:dyDescent="0.25">
      <c r="A45" s="8" t="s">
        <v>42</v>
      </c>
      <c r="B45" s="6" t="s">
        <v>91</v>
      </c>
      <c r="C45" s="5" t="s">
        <v>55</v>
      </c>
      <c r="D45" s="6" t="s">
        <v>92</v>
      </c>
      <c r="E45" s="6" t="s">
        <v>93</v>
      </c>
      <c r="F45" s="6">
        <v>67</v>
      </c>
      <c r="G45" s="6" t="s">
        <v>8</v>
      </c>
      <c r="H45" s="6" t="s">
        <v>211</v>
      </c>
      <c r="I45" s="31">
        <v>10</v>
      </c>
      <c r="J45" s="6">
        <v>17</v>
      </c>
      <c r="K45" s="6">
        <v>19</v>
      </c>
      <c r="L45" s="6">
        <v>8</v>
      </c>
      <c r="M45" s="6">
        <f t="shared" si="2"/>
        <v>0</v>
      </c>
      <c r="N45" s="6">
        <f>SUBTOTAL(9,J45:L45)</f>
        <v>0</v>
      </c>
    </row>
    <row r="46" spans="1:15" hidden="1" x14ac:dyDescent="0.25">
      <c r="A46" s="5" t="s">
        <v>27</v>
      </c>
      <c r="B46" s="6" t="s">
        <v>91</v>
      </c>
      <c r="C46" s="5" t="s">
        <v>65</v>
      </c>
      <c r="D46" s="6" t="s">
        <v>270</v>
      </c>
      <c r="E46" s="6" t="s">
        <v>112</v>
      </c>
      <c r="F46" s="6">
        <v>14</v>
      </c>
      <c r="G46" s="6" t="s">
        <v>29</v>
      </c>
      <c r="H46" s="6" t="s">
        <v>271</v>
      </c>
      <c r="I46" s="31"/>
      <c r="J46" s="6">
        <v>5</v>
      </c>
      <c r="K46" s="6">
        <v>13</v>
      </c>
      <c r="L46" s="6"/>
      <c r="M46" s="6">
        <f t="shared" si="2"/>
        <v>0</v>
      </c>
      <c r="N46" s="6">
        <f>SUBTOTAL(9,J46:L46)</f>
        <v>0</v>
      </c>
      <c r="O46" s="38" t="s">
        <v>61</v>
      </c>
    </row>
    <row r="47" spans="1:15" x14ac:dyDescent="0.25">
      <c r="A47" s="8" t="s">
        <v>133</v>
      </c>
      <c r="B47" s="6" t="s">
        <v>91</v>
      </c>
      <c r="C47" s="5" t="s">
        <v>19</v>
      </c>
      <c r="D47" s="4" t="s">
        <v>49</v>
      </c>
      <c r="E47" s="6" t="s">
        <v>146</v>
      </c>
      <c r="F47" s="6">
        <v>2</v>
      </c>
      <c r="G47" s="6" t="s">
        <v>80</v>
      </c>
      <c r="H47" s="4" t="s">
        <v>50</v>
      </c>
      <c r="I47" s="31">
        <v>4</v>
      </c>
      <c r="J47" s="31">
        <v>1</v>
      </c>
      <c r="K47" s="4">
        <v>4</v>
      </c>
      <c r="L47" s="4">
        <v>2</v>
      </c>
      <c r="M47" s="6">
        <f t="shared" si="2"/>
        <v>11</v>
      </c>
      <c r="N47" s="4">
        <f>SUBTOTAL(9,K47:L47)</f>
        <v>6</v>
      </c>
      <c r="O47" s="7" t="s">
        <v>58</v>
      </c>
    </row>
    <row r="48" spans="1:15" hidden="1" x14ac:dyDescent="0.25">
      <c r="A48" s="8" t="s">
        <v>42</v>
      </c>
      <c r="B48" s="6" t="s">
        <v>91</v>
      </c>
      <c r="C48" s="5" t="s">
        <v>55</v>
      </c>
      <c r="D48" s="6" t="s">
        <v>92</v>
      </c>
      <c r="E48" s="6" t="s">
        <v>93</v>
      </c>
      <c r="F48" s="6">
        <v>67</v>
      </c>
      <c r="G48" s="6" t="s">
        <v>29</v>
      </c>
      <c r="H48" s="6" t="s">
        <v>94</v>
      </c>
      <c r="I48" s="31">
        <v>12</v>
      </c>
      <c r="J48" s="6">
        <v>12</v>
      </c>
      <c r="K48" s="6">
        <v>8</v>
      </c>
      <c r="L48" s="6"/>
      <c r="M48" s="6">
        <f t="shared" si="2"/>
        <v>0</v>
      </c>
      <c r="N48" s="6">
        <f>SUBTOTAL(9,J48:L48)</f>
        <v>0</v>
      </c>
      <c r="O48" s="12" t="s">
        <v>62</v>
      </c>
    </row>
    <row r="49" spans="1:15" hidden="1" x14ac:dyDescent="0.25">
      <c r="A49" s="5" t="s">
        <v>248</v>
      </c>
      <c r="B49" s="6" t="s">
        <v>91</v>
      </c>
      <c r="C49" s="5" t="s">
        <v>249</v>
      </c>
      <c r="D49" s="6" t="s">
        <v>47</v>
      </c>
      <c r="E49" s="6" t="s">
        <v>112</v>
      </c>
      <c r="F49" s="6">
        <v>42</v>
      </c>
      <c r="G49" s="6" t="s">
        <v>76</v>
      </c>
      <c r="H49" s="6" t="s">
        <v>258</v>
      </c>
      <c r="I49" s="31"/>
      <c r="J49" s="31"/>
      <c r="K49" s="6"/>
      <c r="L49" s="6"/>
      <c r="M49" s="6">
        <f t="shared" si="2"/>
        <v>0</v>
      </c>
    </row>
    <row r="50" spans="1:15" hidden="1" x14ac:dyDescent="0.25">
      <c r="A50" s="8" t="s">
        <v>196</v>
      </c>
      <c r="B50" s="6" t="s">
        <v>91</v>
      </c>
      <c r="C50" s="5" t="s">
        <v>199</v>
      </c>
      <c r="D50" s="6" t="s">
        <v>202</v>
      </c>
      <c r="E50" s="6" t="s">
        <v>112</v>
      </c>
      <c r="F50" s="6">
        <v>91</v>
      </c>
      <c r="G50" s="6" t="s">
        <v>8</v>
      </c>
      <c r="H50" s="6" t="s">
        <v>203</v>
      </c>
      <c r="I50" s="31">
        <v>11</v>
      </c>
      <c r="J50" s="6">
        <v>19</v>
      </c>
      <c r="K50" s="6">
        <v>15</v>
      </c>
      <c r="L50" s="6">
        <v>20</v>
      </c>
      <c r="M50" s="6">
        <f t="shared" si="2"/>
        <v>0</v>
      </c>
      <c r="N50" s="6">
        <f>SUBTOTAL(9,J50:L50)</f>
        <v>0</v>
      </c>
    </row>
    <row r="51" spans="1:15" hidden="1" x14ac:dyDescent="0.25">
      <c r="A51" s="8" t="s">
        <v>42</v>
      </c>
      <c r="B51" s="6" t="s">
        <v>91</v>
      </c>
      <c r="C51" s="5" t="s">
        <v>60</v>
      </c>
      <c r="D51" s="6" t="s">
        <v>164</v>
      </c>
      <c r="E51" s="6" t="s">
        <v>112</v>
      </c>
      <c r="F51" s="6">
        <v>37</v>
      </c>
      <c r="G51" s="6" t="s">
        <v>29</v>
      </c>
      <c r="H51" s="6" t="s">
        <v>165</v>
      </c>
      <c r="I51" s="31">
        <v>6</v>
      </c>
      <c r="J51" s="6">
        <v>10</v>
      </c>
      <c r="K51" s="6">
        <v>12</v>
      </c>
      <c r="L51" s="6"/>
      <c r="M51" s="6">
        <f t="shared" si="2"/>
        <v>0</v>
      </c>
      <c r="N51" s="6">
        <f>SUBTOTAL(9,J51:L51)</f>
        <v>0</v>
      </c>
      <c r="O51" s="38" t="s">
        <v>19</v>
      </c>
    </row>
    <row r="52" spans="1:15" x14ac:dyDescent="0.25">
      <c r="A52" s="5" t="s">
        <v>219</v>
      </c>
      <c r="B52" s="6" t="s">
        <v>91</v>
      </c>
      <c r="C52" s="5" t="s">
        <v>220</v>
      </c>
      <c r="D52" s="6" t="s">
        <v>212</v>
      </c>
      <c r="E52" s="6" t="s">
        <v>48</v>
      </c>
      <c r="F52" s="6">
        <v>39</v>
      </c>
      <c r="G52" s="6" t="s">
        <v>80</v>
      </c>
      <c r="H52" s="6" t="s">
        <v>213</v>
      </c>
      <c r="I52" s="31">
        <v>2</v>
      </c>
      <c r="J52" s="31">
        <v>14</v>
      </c>
      <c r="K52" s="6">
        <v>2</v>
      </c>
      <c r="L52" s="6">
        <v>4</v>
      </c>
      <c r="M52" s="6">
        <f t="shared" si="2"/>
        <v>22</v>
      </c>
      <c r="N52" s="6">
        <f>SUBTOTAL(9,K52:L52)</f>
        <v>6</v>
      </c>
      <c r="O52" s="13" t="s">
        <v>36</v>
      </c>
    </row>
    <row r="53" spans="1:15" hidden="1" x14ac:dyDescent="0.25">
      <c r="A53" s="8" t="s">
        <v>221</v>
      </c>
      <c r="B53" s="6" t="s">
        <v>91</v>
      </c>
      <c r="C53" s="5" t="s">
        <v>117</v>
      </c>
      <c r="D53" s="6" t="s">
        <v>43</v>
      </c>
      <c r="E53" s="6" t="s">
        <v>112</v>
      </c>
      <c r="F53" s="6">
        <v>80</v>
      </c>
      <c r="G53" s="6" t="s">
        <v>8</v>
      </c>
      <c r="H53" s="6" t="s">
        <v>158</v>
      </c>
      <c r="I53" s="31">
        <v>12</v>
      </c>
      <c r="J53" s="6">
        <v>18</v>
      </c>
      <c r="K53" s="6">
        <v>16</v>
      </c>
      <c r="L53" s="6">
        <v>10</v>
      </c>
      <c r="M53" s="6">
        <f t="shared" si="2"/>
        <v>0</v>
      </c>
      <c r="N53" s="6">
        <f>SUBTOTAL(9,J53:L53)</f>
        <v>0</v>
      </c>
    </row>
    <row r="54" spans="1:15" hidden="1" x14ac:dyDescent="0.25">
      <c r="A54" s="8" t="s">
        <v>185</v>
      </c>
      <c r="B54" s="6" t="s">
        <v>91</v>
      </c>
      <c r="C54" s="5" t="s">
        <v>193</v>
      </c>
      <c r="D54" s="6" t="s">
        <v>191</v>
      </c>
      <c r="E54" s="6" t="s">
        <v>112</v>
      </c>
      <c r="F54" s="6">
        <v>18</v>
      </c>
      <c r="G54" s="6" t="s">
        <v>8</v>
      </c>
      <c r="H54" s="6" t="s">
        <v>192</v>
      </c>
      <c r="I54" s="31">
        <v>13</v>
      </c>
      <c r="J54" s="6">
        <v>14</v>
      </c>
      <c r="K54" s="6">
        <v>13</v>
      </c>
      <c r="L54" s="6">
        <v>20</v>
      </c>
      <c r="M54" s="6">
        <f t="shared" si="2"/>
        <v>0</v>
      </c>
      <c r="N54" s="6">
        <f>SUBTOTAL(9,J54:L54)</f>
        <v>0</v>
      </c>
    </row>
    <row r="55" spans="1:15" x14ac:dyDescent="0.25">
      <c r="A55" s="8" t="s">
        <v>221</v>
      </c>
      <c r="B55" s="6" t="s">
        <v>91</v>
      </c>
      <c r="C55" s="5" t="s">
        <v>117</v>
      </c>
      <c r="D55" s="6" t="s">
        <v>154</v>
      </c>
      <c r="E55" s="6" t="s">
        <v>155</v>
      </c>
      <c r="F55" s="6">
        <v>525</v>
      </c>
      <c r="G55" s="6" t="s">
        <v>80</v>
      </c>
      <c r="H55" s="6" t="s">
        <v>156</v>
      </c>
      <c r="I55" s="31">
        <v>7</v>
      </c>
      <c r="J55" s="31">
        <v>6</v>
      </c>
      <c r="K55" s="6">
        <v>5</v>
      </c>
      <c r="L55" s="6">
        <v>7</v>
      </c>
      <c r="M55" s="6">
        <f t="shared" si="2"/>
        <v>25</v>
      </c>
      <c r="N55" s="6">
        <f>SUBTOTAL(9,K55:L55)</f>
        <v>12</v>
      </c>
      <c r="O55" s="13" t="s">
        <v>17</v>
      </c>
    </row>
    <row r="56" spans="1:15" hidden="1" x14ac:dyDescent="0.25">
      <c r="A56" s="5" t="s">
        <v>269</v>
      </c>
      <c r="B56" s="6" t="s">
        <v>91</v>
      </c>
      <c r="C56" s="5" t="s">
        <v>249</v>
      </c>
      <c r="D56" s="6" t="s">
        <v>264</v>
      </c>
      <c r="E56" s="6" t="s">
        <v>112</v>
      </c>
      <c r="F56" s="6">
        <v>54</v>
      </c>
      <c r="G56" s="6" t="s">
        <v>76</v>
      </c>
      <c r="H56" s="6" t="s">
        <v>265</v>
      </c>
      <c r="I56" s="31"/>
      <c r="J56" s="31"/>
      <c r="K56" s="6"/>
      <c r="L56" s="6"/>
      <c r="M56" s="6">
        <f t="shared" si="2"/>
        <v>0</v>
      </c>
    </row>
    <row r="57" spans="1:15" hidden="1" x14ac:dyDescent="0.25">
      <c r="A57" s="5" t="s">
        <v>27</v>
      </c>
      <c r="B57" s="6" t="s">
        <v>91</v>
      </c>
      <c r="C57" s="5" t="s">
        <v>65</v>
      </c>
      <c r="D57" s="6" t="s">
        <v>270</v>
      </c>
      <c r="E57" s="6" t="s">
        <v>112</v>
      </c>
      <c r="F57" s="6">
        <v>24</v>
      </c>
      <c r="G57" s="6" t="s">
        <v>76</v>
      </c>
      <c r="H57" s="6" t="s">
        <v>275</v>
      </c>
      <c r="I57" s="31"/>
      <c r="J57" s="31"/>
      <c r="K57" s="6"/>
      <c r="L57" s="6"/>
      <c r="M57" s="6">
        <f t="shared" si="2"/>
        <v>0</v>
      </c>
    </row>
    <row r="58" spans="1:15" hidden="1" x14ac:dyDescent="0.25">
      <c r="A58" s="8" t="s">
        <v>42</v>
      </c>
      <c r="B58" s="6" t="s">
        <v>91</v>
      </c>
      <c r="C58" s="5" t="s">
        <v>60</v>
      </c>
      <c r="D58" s="6" t="s">
        <v>164</v>
      </c>
      <c r="E58" s="6" t="s">
        <v>112</v>
      </c>
      <c r="F58" s="6">
        <v>37</v>
      </c>
      <c r="G58" s="6" t="s">
        <v>8</v>
      </c>
      <c r="H58" s="6" t="s">
        <v>169</v>
      </c>
      <c r="I58" s="31">
        <v>14</v>
      </c>
      <c r="J58" s="6">
        <v>11</v>
      </c>
      <c r="K58" s="6">
        <v>7</v>
      </c>
      <c r="L58" s="6">
        <v>15</v>
      </c>
      <c r="M58" s="6">
        <f t="shared" si="2"/>
        <v>0</v>
      </c>
      <c r="N58" s="6">
        <f>SUBTOTAL(9,J58:L58)</f>
        <v>0</v>
      </c>
    </row>
    <row r="59" spans="1:15" hidden="1" x14ac:dyDescent="0.25">
      <c r="A59" s="8" t="s">
        <v>196</v>
      </c>
      <c r="B59" s="6" t="s">
        <v>91</v>
      </c>
      <c r="C59" s="5" t="s">
        <v>199</v>
      </c>
      <c r="D59" s="6" t="s">
        <v>204</v>
      </c>
      <c r="E59" s="6" t="s">
        <v>112</v>
      </c>
      <c r="F59" s="6">
        <v>90</v>
      </c>
      <c r="G59" s="6" t="s">
        <v>76</v>
      </c>
      <c r="H59" s="6" t="s">
        <v>207</v>
      </c>
      <c r="I59" s="31">
        <v>2</v>
      </c>
      <c r="J59" s="31">
        <v>1</v>
      </c>
      <c r="K59" s="6"/>
      <c r="L59" s="6"/>
      <c r="M59" s="6">
        <f t="shared" si="2"/>
        <v>0</v>
      </c>
    </row>
    <row r="60" spans="1:15" hidden="1" x14ac:dyDescent="0.25">
      <c r="A60" s="8" t="s">
        <v>133</v>
      </c>
      <c r="B60" s="6" t="s">
        <v>91</v>
      </c>
      <c r="C60" s="5" t="s">
        <v>20</v>
      </c>
      <c r="D60" s="6" t="s">
        <v>134</v>
      </c>
      <c r="E60" s="6" t="s">
        <v>112</v>
      </c>
      <c r="F60" s="6">
        <v>43</v>
      </c>
      <c r="G60" s="6" t="s">
        <v>8</v>
      </c>
      <c r="H60" s="6" t="s">
        <v>138</v>
      </c>
      <c r="I60" s="31">
        <v>15</v>
      </c>
      <c r="J60" s="6">
        <v>6</v>
      </c>
      <c r="K60" s="6">
        <v>9</v>
      </c>
      <c r="L60" s="6">
        <v>16</v>
      </c>
      <c r="M60" s="6">
        <f t="shared" si="2"/>
        <v>0</v>
      </c>
      <c r="N60" s="6">
        <f>SUBTOTAL(9,J60:L60)</f>
        <v>0</v>
      </c>
    </row>
    <row r="61" spans="1:15" x14ac:dyDescent="0.25">
      <c r="A61" s="8" t="s">
        <v>11</v>
      </c>
      <c r="B61" s="6" t="s">
        <v>91</v>
      </c>
      <c r="C61" s="5" t="s">
        <v>110</v>
      </c>
      <c r="D61" s="6" t="s">
        <v>26</v>
      </c>
      <c r="E61" s="6" t="s">
        <v>24</v>
      </c>
      <c r="F61" s="6">
        <v>0</v>
      </c>
      <c r="G61" s="6" t="s">
        <v>80</v>
      </c>
      <c r="H61" s="6" t="s">
        <v>129</v>
      </c>
      <c r="I61" s="31">
        <v>5</v>
      </c>
      <c r="J61" s="31">
        <v>4</v>
      </c>
      <c r="K61" s="6">
        <v>9</v>
      </c>
      <c r="L61" s="6">
        <v>5</v>
      </c>
      <c r="M61" s="6">
        <f t="shared" si="2"/>
        <v>23</v>
      </c>
      <c r="N61" s="6">
        <f>SUBTOTAL(9,K61:L61)</f>
        <v>14</v>
      </c>
      <c r="O61" s="13" t="s">
        <v>59</v>
      </c>
    </row>
    <row r="62" spans="1:15" x14ac:dyDescent="0.25">
      <c r="A62" s="8" t="s">
        <v>170</v>
      </c>
      <c r="B62" s="6" t="s">
        <v>91</v>
      </c>
      <c r="C62" s="5" t="s">
        <v>171</v>
      </c>
      <c r="D62" s="6" t="s">
        <v>67</v>
      </c>
      <c r="E62" s="6" t="s">
        <v>67</v>
      </c>
      <c r="F62" s="6" t="s">
        <v>66</v>
      </c>
      <c r="G62" s="29" t="s">
        <v>80</v>
      </c>
      <c r="H62" s="12" t="s">
        <v>178</v>
      </c>
      <c r="I62" s="31">
        <v>11</v>
      </c>
      <c r="J62" s="31">
        <v>11</v>
      </c>
      <c r="K62" s="6">
        <v>10</v>
      </c>
      <c r="L62" s="6">
        <v>6</v>
      </c>
      <c r="M62" s="6">
        <f t="shared" si="2"/>
        <v>38</v>
      </c>
      <c r="N62" s="6">
        <f>SUBTOTAL(9,K62:L62)</f>
        <v>16</v>
      </c>
      <c r="O62" s="13" t="s">
        <v>46</v>
      </c>
    </row>
    <row r="63" spans="1:15" x14ac:dyDescent="0.25">
      <c r="A63" s="5" t="s">
        <v>42</v>
      </c>
      <c r="B63" s="6" t="s">
        <v>91</v>
      </c>
      <c r="C63" s="5" t="s">
        <v>60</v>
      </c>
      <c r="D63" s="6" t="s">
        <v>253</v>
      </c>
      <c r="E63" s="6" t="s">
        <v>254</v>
      </c>
      <c r="F63" s="6">
        <v>1</v>
      </c>
      <c r="G63" s="6" t="s">
        <v>81</v>
      </c>
      <c r="H63" s="6" t="s">
        <v>253</v>
      </c>
      <c r="I63" s="31"/>
      <c r="J63" s="31"/>
      <c r="K63" s="6">
        <v>7</v>
      </c>
      <c r="L63" s="6">
        <v>9</v>
      </c>
      <c r="M63" s="6">
        <f t="shared" si="2"/>
        <v>16</v>
      </c>
      <c r="N63" s="6">
        <f>SUBTOTAL(9,K63:L63)</f>
        <v>16</v>
      </c>
      <c r="O63" s="13" t="s">
        <v>60</v>
      </c>
    </row>
    <row r="64" spans="1:15" hidden="1" x14ac:dyDescent="0.25">
      <c r="A64" s="8" t="s">
        <v>170</v>
      </c>
      <c r="B64" s="6" t="s">
        <v>91</v>
      </c>
      <c r="C64" s="5" t="s">
        <v>171</v>
      </c>
      <c r="D64" s="6" t="s">
        <v>35</v>
      </c>
      <c r="E64" s="6" t="s">
        <v>112</v>
      </c>
      <c r="F64" s="6">
        <v>51</v>
      </c>
      <c r="G64" s="13" t="s">
        <v>76</v>
      </c>
      <c r="H64" s="6" t="s">
        <v>173</v>
      </c>
      <c r="I64" s="31">
        <v>1</v>
      </c>
      <c r="J64" s="31">
        <v>2</v>
      </c>
      <c r="K64" s="6"/>
      <c r="L64" s="6"/>
      <c r="M64" s="6">
        <f t="shared" si="2"/>
        <v>0</v>
      </c>
    </row>
    <row r="65" spans="1:15" hidden="1" x14ac:dyDescent="0.25">
      <c r="A65" s="8" t="s">
        <v>133</v>
      </c>
      <c r="B65" s="6" t="s">
        <v>91</v>
      </c>
      <c r="C65" s="5" t="s">
        <v>46</v>
      </c>
      <c r="D65" s="6" t="s">
        <v>47</v>
      </c>
      <c r="E65" s="6" t="s">
        <v>112</v>
      </c>
      <c r="F65" s="6">
        <v>42</v>
      </c>
      <c r="G65" s="6" t="s">
        <v>8</v>
      </c>
      <c r="H65" s="6" t="s">
        <v>139</v>
      </c>
      <c r="I65" s="31">
        <v>16</v>
      </c>
      <c r="J65" s="6">
        <v>9</v>
      </c>
      <c r="K65" s="6">
        <v>6</v>
      </c>
      <c r="L65" s="6">
        <v>6</v>
      </c>
      <c r="M65" s="6">
        <f t="shared" si="2"/>
        <v>0</v>
      </c>
      <c r="N65" s="6">
        <f>SUBTOTAL(9,J65:L65)</f>
        <v>0</v>
      </c>
    </row>
    <row r="66" spans="1:15" s="28" customFormat="1" hidden="1" x14ac:dyDescent="0.25">
      <c r="A66" s="8" t="s">
        <v>11</v>
      </c>
      <c r="B66" s="6" t="s">
        <v>91</v>
      </c>
      <c r="C66" s="5" t="s">
        <v>110</v>
      </c>
      <c r="D66" s="6" t="s">
        <v>111</v>
      </c>
      <c r="E66" s="6" t="s">
        <v>112</v>
      </c>
      <c r="F66" s="6">
        <v>114</v>
      </c>
      <c r="G66" s="6" t="s">
        <v>8</v>
      </c>
      <c r="H66" s="6" t="s">
        <v>125</v>
      </c>
      <c r="I66" s="31">
        <v>17</v>
      </c>
      <c r="J66" s="6">
        <v>13</v>
      </c>
      <c r="K66" s="6">
        <v>20</v>
      </c>
      <c r="L66" s="6">
        <v>20</v>
      </c>
      <c r="M66" s="6">
        <f t="shared" si="2"/>
        <v>0</v>
      </c>
      <c r="N66" s="6">
        <f>SUBTOTAL(9,J66:L66)</f>
        <v>0</v>
      </c>
    </row>
    <row r="67" spans="1:15" hidden="1" x14ac:dyDescent="0.25">
      <c r="A67" s="8" t="s">
        <v>133</v>
      </c>
      <c r="B67" s="6" t="s">
        <v>91</v>
      </c>
      <c r="C67" s="5" t="s">
        <v>46</v>
      </c>
      <c r="D67" s="6" t="s">
        <v>45</v>
      </c>
      <c r="E67" s="6" t="s">
        <v>112</v>
      </c>
      <c r="F67" s="6">
        <v>23</v>
      </c>
      <c r="G67" s="6" t="s">
        <v>8</v>
      </c>
      <c r="H67" s="6" t="s">
        <v>140</v>
      </c>
      <c r="I67" s="31">
        <v>18</v>
      </c>
      <c r="J67" s="6">
        <v>20</v>
      </c>
      <c r="K67" s="6">
        <v>17</v>
      </c>
      <c r="L67" s="6">
        <v>17</v>
      </c>
      <c r="M67" s="6">
        <f t="shared" si="2"/>
        <v>0</v>
      </c>
      <c r="N67" s="6">
        <f>SUBTOTAL(9,J67:L67)</f>
        <v>0</v>
      </c>
    </row>
    <row r="68" spans="1:15" x14ac:dyDescent="0.25">
      <c r="A68" s="8" t="s">
        <v>133</v>
      </c>
      <c r="B68" s="6" t="s">
        <v>91</v>
      </c>
      <c r="C68" s="5" t="s">
        <v>20</v>
      </c>
      <c r="D68" s="6" t="s">
        <v>21</v>
      </c>
      <c r="E68" s="6" t="s">
        <v>22</v>
      </c>
      <c r="F68" s="6">
        <v>124</v>
      </c>
      <c r="G68" s="6" t="s">
        <v>80</v>
      </c>
      <c r="H68" s="6" t="s">
        <v>23</v>
      </c>
      <c r="I68" s="31">
        <v>10</v>
      </c>
      <c r="J68" s="31">
        <v>9</v>
      </c>
      <c r="K68" s="6">
        <v>8</v>
      </c>
      <c r="L68" s="6">
        <v>10</v>
      </c>
      <c r="M68" s="6">
        <f t="shared" si="2"/>
        <v>37</v>
      </c>
      <c r="N68" s="6">
        <f>SUBTOTAL(9,K68:L68)</f>
        <v>18</v>
      </c>
      <c r="O68" s="13" t="s">
        <v>31</v>
      </c>
    </row>
    <row r="69" spans="1:15" x14ac:dyDescent="0.25">
      <c r="A69" s="5" t="s">
        <v>244</v>
      </c>
      <c r="B69" s="6" t="s">
        <v>91</v>
      </c>
      <c r="C69" s="5" t="s">
        <v>58</v>
      </c>
      <c r="D69" s="6" t="s">
        <v>66</v>
      </c>
      <c r="E69" s="6" t="s">
        <v>22</v>
      </c>
      <c r="F69" s="6">
        <v>301</v>
      </c>
      <c r="G69" s="6" t="s">
        <v>80</v>
      </c>
      <c r="H69" s="6" t="s">
        <v>245</v>
      </c>
      <c r="I69" s="31"/>
      <c r="J69" s="31"/>
      <c r="K69" s="6">
        <v>6</v>
      </c>
      <c r="L69" s="6">
        <v>12</v>
      </c>
      <c r="M69" s="6">
        <f t="shared" si="2"/>
        <v>18</v>
      </c>
      <c r="N69" s="6">
        <f>SUBTOTAL(9,K69:L69)</f>
        <v>18</v>
      </c>
      <c r="O69" s="13" t="s">
        <v>61</v>
      </c>
    </row>
    <row r="70" spans="1:15" hidden="1" x14ac:dyDescent="0.25">
      <c r="A70" s="8" t="s">
        <v>185</v>
      </c>
      <c r="B70" s="6" t="s">
        <v>91</v>
      </c>
      <c r="C70" s="5" t="s">
        <v>193</v>
      </c>
      <c r="D70" s="6" t="s">
        <v>39</v>
      </c>
      <c r="E70" s="6" t="s">
        <v>112</v>
      </c>
      <c r="F70" s="6">
        <v>20</v>
      </c>
      <c r="G70" s="6" t="s">
        <v>76</v>
      </c>
      <c r="H70" s="6" t="s">
        <v>189</v>
      </c>
      <c r="I70" s="31">
        <v>4</v>
      </c>
      <c r="J70" s="31">
        <v>5</v>
      </c>
      <c r="K70" s="6"/>
      <c r="L70" s="6"/>
      <c r="M70" s="6">
        <f t="shared" ref="M70:M80" si="3">SUBTOTAL(9,I70:L70)</f>
        <v>0</v>
      </c>
    </row>
    <row r="71" spans="1:15" hidden="1" x14ac:dyDescent="0.25">
      <c r="A71" s="8" t="s">
        <v>11</v>
      </c>
      <c r="B71" s="6" t="s">
        <v>91</v>
      </c>
      <c r="C71" s="5" t="s">
        <v>110</v>
      </c>
      <c r="D71" s="6" t="s">
        <v>13</v>
      </c>
      <c r="E71" s="6" t="s">
        <v>112</v>
      </c>
      <c r="F71" s="6">
        <v>111</v>
      </c>
      <c r="G71" s="6" t="s">
        <v>76</v>
      </c>
      <c r="H71" s="6" t="s">
        <v>131</v>
      </c>
      <c r="I71" s="31">
        <v>3</v>
      </c>
      <c r="J71" s="31">
        <v>6</v>
      </c>
      <c r="K71" s="6"/>
      <c r="L71" s="6"/>
      <c r="M71" s="6">
        <f t="shared" si="3"/>
        <v>0</v>
      </c>
    </row>
    <row r="72" spans="1:15" hidden="1" x14ac:dyDescent="0.25">
      <c r="A72" s="5"/>
      <c r="B72" s="6"/>
      <c r="C72" s="5"/>
      <c r="D72" s="6"/>
      <c r="E72" s="6"/>
      <c r="F72" s="6">
        <v>114</v>
      </c>
      <c r="G72" s="6" t="s">
        <v>73</v>
      </c>
      <c r="H72" s="6"/>
      <c r="I72" s="6"/>
      <c r="J72" s="6">
        <v>7</v>
      </c>
      <c r="K72" s="6">
        <v>11</v>
      </c>
      <c r="L72" s="6"/>
      <c r="M72" s="6">
        <f t="shared" si="3"/>
        <v>0</v>
      </c>
      <c r="N72" s="6">
        <f>SUBTOTAL(9,J72:K72)</f>
        <v>0</v>
      </c>
      <c r="O72" s="6" t="s">
        <v>61</v>
      </c>
    </row>
    <row r="73" spans="1:15" hidden="1" x14ac:dyDescent="0.25">
      <c r="A73" s="8" t="s">
        <v>170</v>
      </c>
      <c r="B73" s="6" t="s">
        <v>91</v>
      </c>
      <c r="C73" s="5" t="s">
        <v>171</v>
      </c>
      <c r="D73" s="6" t="s">
        <v>32</v>
      </c>
      <c r="E73" s="6" t="s">
        <v>112</v>
      </c>
      <c r="F73" s="6">
        <v>52</v>
      </c>
      <c r="G73" s="13" t="s">
        <v>76</v>
      </c>
      <c r="H73" s="6" t="s">
        <v>182</v>
      </c>
      <c r="I73" s="31">
        <v>8</v>
      </c>
      <c r="J73" s="31">
        <v>4</v>
      </c>
      <c r="K73" s="6"/>
      <c r="L73" s="6"/>
      <c r="M73" s="6">
        <f t="shared" si="3"/>
        <v>0</v>
      </c>
    </row>
    <row r="74" spans="1:15" hidden="1" x14ac:dyDescent="0.25">
      <c r="A74" s="8" t="s">
        <v>42</v>
      </c>
      <c r="B74" s="6" t="s">
        <v>91</v>
      </c>
      <c r="C74" s="5" t="s">
        <v>60</v>
      </c>
      <c r="D74" s="6" t="s">
        <v>164</v>
      </c>
      <c r="E74" s="6" t="s">
        <v>112</v>
      </c>
      <c r="F74" s="6">
        <v>37</v>
      </c>
      <c r="G74" s="13" t="s">
        <v>76</v>
      </c>
      <c r="H74" s="6" t="s">
        <v>167</v>
      </c>
      <c r="I74" s="31">
        <v>10</v>
      </c>
      <c r="J74" s="31">
        <v>3</v>
      </c>
      <c r="K74" s="6"/>
      <c r="L74" s="6"/>
      <c r="M74" s="6">
        <f t="shared" si="3"/>
        <v>0</v>
      </c>
    </row>
    <row r="75" spans="1:15" hidden="1" x14ac:dyDescent="0.25">
      <c r="A75" s="8" t="s">
        <v>42</v>
      </c>
      <c r="B75" s="6" t="s">
        <v>91</v>
      </c>
      <c r="C75" s="5" t="s">
        <v>55</v>
      </c>
      <c r="D75" s="6" t="s">
        <v>97</v>
      </c>
      <c r="E75" s="6" t="s">
        <v>112</v>
      </c>
      <c r="F75" s="6">
        <v>69</v>
      </c>
      <c r="G75" s="6" t="s">
        <v>73</v>
      </c>
      <c r="H75" s="6" t="s">
        <v>100</v>
      </c>
      <c r="I75" s="31"/>
      <c r="J75" s="6">
        <v>10</v>
      </c>
      <c r="K75" s="6">
        <v>9</v>
      </c>
      <c r="L75" s="6"/>
      <c r="M75" s="6">
        <f t="shared" si="3"/>
        <v>0</v>
      </c>
      <c r="N75" s="6">
        <f>SUBTOTAL(9,J75:K75)</f>
        <v>0</v>
      </c>
      <c r="O75" s="6" t="s">
        <v>62</v>
      </c>
    </row>
    <row r="76" spans="1:15" hidden="1" x14ac:dyDescent="0.25">
      <c r="A76" s="8" t="s">
        <v>42</v>
      </c>
      <c r="B76" s="6" t="s">
        <v>91</v>
      </c>
      <c r="C76" s="5" t="s">
        <v>55</v>
      </c>
      <c r="D76" s="6" t="s">
        <v>92</v>
      </c>
      <c r="E76" s="6" t="s">
        <v>93</v>
      </c>
      <c r="F76" s="6">
        <v>67</v>
      </c>
      <c r="G76" s="6" t="s">
        <v>76</v>
      </c>
      <c r="H76" s="6" t="s">
        <v>215</v>
      </c>
      <c r="I76" s="31">
        <v>7</v>
      </c>
      <c r="J76" s="31">
        <v>8</v>
      </c>
      <c r="K76" s="6"/>
      <c r="L76" s="6"/>
      <c r="M76" s="6">
        <f t="shared" si="3"/>
        <v>0</v>
      </c>
    </row>
    <row r="77" spans="1:15" hidden="1" x14ac:dyDescent="0.25">
      <c r="A77" s="20" t="s">
        <v>11</v>
      </c>
      <c r="B77" s="6" t="s">
        <v>91</v>
      </c>
      <c r="C77" s="5" t="s">
        <v>110</v>
      </c>
      <c r="D77" s="6" t="s">
        <v>37</v>
      </c>
      <c r="E77" s="6" t="s">
        <v>112</v>
      </c>
      <c r="F77" s="6">
        <v>113</v>
      </c>
      <c r="G77" s="6" t="s">
        <v>76</v>
      </c>
      <c r="H77" s="6" t="s">
        <v>132</v>
      </c>
      <c r="I77" s="31">
        <v>9</v>
      </c>
      <c r="J77" s="31">
        <v>7</v>
      </c>
      <c r="K77" s="6"/>
      <c r="L77" s="6"/>
      <c r="M77" s="6">
        <f t="shared" si="3"/>
        <v>0</v>
      </c>
    </row>
    <row r="78" spans="1:15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8</v>
      </c>
      <c r="H78" s="6" t="s">
        <v>240</v>
      </c>
      <c r="I78" s="31"/>
      <c r="J78" s="6">
        <v>10</v>
      </c>
      <c r="K78" s="6">
        <v>14</v>
      </c>
      <c r="L78" s="6">
        <v>13</v>
      </c>
      <c r="M78" s="6">
        <f t="shared" si="3"/>
        <v>0</v>
      </c>
      <c r="N78" s="6">
        <f>SUBTOTAL(9,J78:L78)</f>
        <v>0</v>
      </c>
    </row>
    <row r="79" spans="1:15" hidden="1" x14ac:dyDescent="0.25">
      <c r="A79" s="8" t="s">
        <v>11</v>
      </c>
      <c r="B79" s="6" t="s">
        <v>91</v>
      </c>
      <c r="C79" s="5" t="s">
        <v>110</v>
      </c>
      <c r="D79" s="6" t="s">
        <v>13</v>
      </c>
      <c r="E79" s="6" t="s">
        <v>112</v>
      </c>
      <c r="F79" s="6">
        <v>111</v>
      </c>
      <c r="G79" s="6" t="s">
        <v>73</v>
      </c>
      <c r="H79" s="6" t="s">
        <v>124</v>
      </c>
      <c r="I79" s="31">
        <v>8</v>
      </c>
      <c r="J79" s="6">
        <v>12</v>
      </c>
      <c r="K79" s="6">
        <v>8</v>
      </c>
      <c r="L79" s="6"/>
      <c r="M79" s="6">
        <f t="shared" si="3"/>
        <v>0</v>
      </c>
      <c r="N79" s="6">
        <f>SUBTOTAL(9,J79:K79)</f>
        <v>0</v>
      </c>
      <c r="O79" s="6" t="s">
        <v>19</v>
      </c>
    </row>
    <row r="80" spans="1:15" hidden="1" x14ac:dyDescent="0.25">
      <c r="A80" s="8" t="s">
        <v>133</v>
      </c>
      <c r="B80" s="6" t="s">
        <v>91</v>
      </c>
      <c r="C80" s="5" t="s">
        <v>20</v>
      </c>
      <c r="D80" s="6" t="s">
        <v>45</v>
      </c>
      <c r="E80" s="6" t="s">
        <v>112</v>
      </c>
      <c r="F80" s="6">
        <v>23</v>
      </c>
      <c r="G80" s="6" t="s">
        <v>76</v>
      </c>
      <c r="H80" s="6" t="s">
        <v>143</v>
      </c>
      <c r="I80" s="31">
        <v>5</v>
      </c>
      <c r="J80" s="31">
        <v>12</v>
      </c>
      <c r="K80" s="6"/>
      <c r="L80" s="6"/>
      <c r="M80" s="6">
        <f t="shared" si="3"/>
        <v>0</v>
      </c>
    </row>
    <row r="81" spans="1:15" x14ac:dyDescent="0.25">
      <c r="A81" s="8" t="s">
        <v>11</v>
      </c>
      <c r="B81" s="6" t="s">
        <v>91</v>
      </c>
      <c r="C81" s="5" t="s">
        <v>110</v>
      </c>
      <c r="D81" s="6" t="s">
        <v>111</v>
      </c>
      <c r="E81" s="6" t="s">
        <v>112</v>
      </c>
      <c r="F81" s="6">
        <v>114</v>
      </c>
      <c r="G81" s="6" t="s">
        <v>80</v>
      </c>
      <c r="H81" s="6" t="s">
        <v>130</v>
      </c>
      <c r="I81" s="6"/>
      <c r="J81" s="6"/>
      <c r="K81" s="6">
        <v>12</v>
      </c>
      <c r="L81" s="6">
        <v>8</v>
      </c>
      <c r="M81" s="6"/>
      <c r="N81" s="6">
        <f>SUBTOTAL(9,K81:L81)</f>
        <v>20</v>
      </c>
      <c r="O81" s="6" t="s">
        <v>62</v>
      </c>
    </row>
    <row r="82" spans="1:15" x14ac:dyDescent="0.25">
      <c r="A82" s="5" t="s">
        <v>42</v>
      </c>
      <c r="B82" s="6" t="s">
        <v>91</v>
      </c>
      <c r="C82" s="5" t="s">
        <v>60</v>
      </c>
      <c r="D82" s="6" t="s">
        <v>266</v>
      </c>
      <c r="E82" s="6" t="s">
        <v>267</v>
      </c>
      <c r="F82" s="6">
        <v>7</v>
      </c>
      <c r="G82" s="6" t="s">
        <v>80</v>
      </c>
      <c r="H82" s="6" t="s">
        <v>268</v>
      </c>
      <c r="I82" s="31"/>
      <c r="J82" s="31"/>
      <c r="K82" s="6">
        <v>11</v>
      </c>
      <c r="L82" s="6">
        <v>11</v>
      </c>
      <c r="M82" s="6">
        <f t="shared" ref="M82:M95" si="4">SUBTOTAL(9,I82:L82)</f>
        <v>22</v>
      </c>
      <c r="N82" s="6">
        <f>SUBTOTAL(9,K82:L82)</f>
        <v>22</v>
      </c>
      <c r="O82" s="13" t="s">
        <v>19</v>
      </c>
    </row>
    <row r="83" spans="1:15" x14ac:dyDescent="0.25">
      <c r="A83" s="8" t="s">
        <v>196</v>
      </c>
      <c r="B83" s="6" t="s">
        <v>91</v>
      </c>
      <c r="C83" s="5" t="s">
        <v>199</v>
      </c>
      <c r="D83" s="6" t="s">
        <v>149</v>
      </c>
      <c r="E83" s="6" t="s">
        <v>200</v>
      </c>
      <c r="F83" s="6">
        <v>192</v>
      </c>
      <c r="G83" s="6" t="s">
        <v>80</v>
      </c>
      <c r="H83" s="6" t="s">
        <v>201</v>
      </c>
      <c r="I83" s="31">
        <v>12</v>
      </c>
      <c r="J83" s="31">
        <v>10</v>
      </c>
      <c r="K83" s="6">
        <v>13</v>
      </c>
      <c r="L83" s="6">
        <v>13</v>
      </c>
      <c r="M83" s="6">
        <f t="shared" si="4"/>
        <v>48</v>
      </c>
      <c r="N83" s="6">
        <f>SUBTOTAL(9,K83:L83)</f>
        <v>26</v>
      </c>
      <c r="O83" s="13" t="s">
        <v>63</v>
      </c>
    </row>
    <row r="84" spans="1:15" hidden="1" x14ac:dyDescent="0.25">
      <c r="A84" s="8" t="s">
        <v>133</v>
      </c>
      <c r="B84" s="6" t="s">
        <v>91</v>
      </c>
      <c r="C84" s="5" t="s">
        <v>46</v>
      </c>
      <c r="D84" s="6" t="s">
        <v>45</v>
      </c>
      <c r="E84" s="6" t="s">
        <v>112</v>
      </c>
      <c r="F84" s="6">
        <v>23</v>
      </c>
      <c r="G84" s="6" t="s">
        <v>73</v>
      </c>
      <c r="H84" s="6" t="s">
        <v>142</v>
      </c>
      <c r="I84" s="31">
        <v>9</v>
      </c>
      <c r="J84" s="6">
        <v>14</v>
      </c>
      <c r="K84" s="6">
        <v>13</v>
      </c>
      <c r="L84" s="6"/>
      <c r="M84" s="6">
        <f t="shared" si="4"/>
        <v>0</v>
      </c>
      <c r="N84" s="6">
        <f>SUBTOTAL(9,J84:K84)</f>
        <v>0</v>
      </c>
      <c r="O84" s="12" t="s">
        <v>63</v>
      </c>
    </row>
    <row r="85" spans="1:15" hidden="1" x14ac:dyDescent="0.25">
      <c r="A85" s="8" t="s">
        <v>133</v>
      </c>
      <c r="B85" s="6" t="s">
        <v>91</v>
      </c>
      <c r="C85" s="5" t="s">
        <v>20</v>
      </c>
      <c r="D85" s="6" t="s">
        <v>134</v>
      </c>
      <c r="E85" s="6" t="s">
        <v>112</v>
      </c>
      <c r="F85" s="6">
        <v>43</v>
      </c>
      <c r="G85" s="6" t="s">
        <v>76</v>
      </c>
      <c r="H85" s="6" t="s">
        <v>246</v>
      </c>
      <c r="I85" s="31">
        <v>6</v>
      </c>
      <c r="J85" s="31">
        <v>12</v>
      </c>
      <c r="K85" s="6"/>
      <c r="L85" s="6"/>
      <c r="M85" s="6">
        <f t="shared" si="4"/>
        <v>0</v>
      </c>
    </row>
    <row r="86" spans="1:15" hidden="1" x14ac:dyDescent="0.25">
      <c r="A86" s="25" t="s">
        <v>196</v>
      </c>
      <c r="B86" s="26" t="s">
        <v>91</v>
      </c>
      <c r="C86" s="27" t="s">
        <v>199</v>
      </c>
      <c r="D86" s="26" t="s">
        <v>202</v>
      </c>
      <c r="E86" s="26" t="s">
        <v>112</v>
      </c>
      <c r="F86" s="26">
        <v>91</v>
      </c>
      <c r="G86" s="26" t="s">
        <v>76</v>
      </c>
      <c r="H86" s="26" t="s">
        <v>206</v>
      </c>
      <c r="I86" s="33">
        <v>10</v>
      </c>
      <c r="J86" s="33">
        <v>10</v>
      </c>
      <c r="K86" s="26"/>
      <c r="L86" s="26"/>
      <c r="M86" s="26">
        <f t="shared" si="4"/>
        <v>0</v>
      </c>
    </row>
    <row r="87" spans="1:15" x14ac:dyDescent="0.25">
      <c r="A87" s="8" t="s">
        <v>170</v>
      </c>
      <c r="B87" s="6" t="s">
        <v>91</v>
      </c>
      <c r="C87" s="5" t="s">
        <v>171</v>
      </c>
      <c r="D87" s="6" t="s">
        <v>33</v>
      </c>
      <c r="E87" s="6" t="s">
        <v>15</v>
      </c>
      <c r="F87" s="6">
        <v>70</v>
      </c>
      <c r="G87" s="13" t="s">
        <v>80</v>
      </c>
      <c r="H87" s="6" t="s">
        <v>180</v>
      </c>
      <c r="I87" s="31">
        <v>13</v>
      </c>
      <c r="J87" s="31">
        <v>12</v>
      </c>
      <c r="K87" s="6">
        <v>15</v>
      </c>
      <c r="L87" s="6">
        <v>14</v>
      </c>
      <c r="M87" s="6">
        <f t="shared" si="4"/>
        <v>54</v>
      </c>
      <c r="N87" s="6">
        <f>SUBTOTAL(9,K87:L87)</f>
        <v>29</v>
      </c>
      <c r="O87" s="13" t="s">
        <v>296</v>
      </c>
    </row>
    <row r="88" spans="1:15" hidden="1" x14ac:dyDescent="0.25">
      <c r="A88" s="8" t="s">
        <v>42</v>
      </c>
      <c r="B88" s="6" t="s">
        <v>91</v>
      </c>
      <c r="C88" s="5" t="s">
        <v>60</v>
      </c>
      <c r="D88" s="6" t="s">
        <v>159</v>
      </c>
      <c r="E88" s="6" t="s">
        <v>112</v>
      </c>
      <c r="F88" s="6">
        <v>8</v>
      </c>
      <c r="G88" s="6" t="s">
        <v>29</v>
      </c>
      <c r="H88" s="6" t="s">
        <v>163</v>
      </c>
      <c r="I88" s="31">
        <v>8</v>
      </c>
      <c r="J88" s="6">
        <v>13</v>
      </c>
      <c r="K88" s="6">
        <v>11</v>
      </c>
      <c r="L88" s="6"/>
      <c r="M88" s="6">
        <f t="shared" si="4"/>
        <v>0</v>
      </c>
      <c r="N88" s="6">
        <f>SUBTOTAL(9,J88:L88)</f>
        <v>0</v>
      </c>
      <c r="O88" s="12" t="s">
        <v>63</v>
      </c>
    </row>
    <row r="89" spans="1:15" hidden="1" x14ac:dyDescent="0.25">
      <c r="A89" s="5" t="s">
        <v>27</v>
      </c>
      <c r="B89" s="6" t="s">
        <v>91</v>
      </c>
      <c r="C89" s="5" t="s">
        <v>65</v>
      </c>
      <c r="D89" s="6" t="s">
        <v>270</v>
      </c>
      <c r="E89" s="6" t="s">
        <v>112</v>
      </c>
      <c r="F89" s="6">
        <v>14</v>
      </c>
      <c r="G89" s="6" t="s">
        <v>8</v>
      </c>
      <c r="H89" s="6" t="s">
        <v>272</v>
      </c>
      <c r="I89" s="31"/>
      <c r="J89" s="6">
        <v>7</v>
      </c>
      <c r="K89" s="6">
        <v>11</v>
      </c>
      <c r="L89" s="6">
        <v>12</v>
      </c>
      <c r="M89" s="6">
        <f t="shared" si="4"/>
        <v>0</v>
      </c>
      <c r="N89" s="6">
        <f>SUBTOTAL(9,J89:L89)</f>
        <v>0</v>
      </c>
    </row>
    <row r="90" spans="1:15" hidden="1" x14ac:dyDescent="0.25">
      <c r="A90" s="8" t="s">
        <v>42</v>
      </c>
      <c r="B90" s="6" t="s">
        <v>91</v>
      </c>
      <c r="C90" s="5" t="s">
        <v>55</v>
      </c>
      <c r="D90" s="6" t="s">
        <v>92</v>
      </c>
      <c r="E90" s="6" t="s">
        <v>93</v>
      </c>
      <c r="F90" s="6">
        <v>67</v>
      </c>
      <c r="G90" s="6" t="s">
        <v>73</v>
      </c>
      <c r="H90" s="6" t="s">
        <v>101</v>
      </c>
      <c r="I90" s="31">
        <v>7</v>
      </c>
      <c r="J90" s="6">
        <v>13</v>
      </c>
      <c r="K90" s="6">
        <v>14</v>
      </c>
      <c r="L90" s="6"/>
      <c r="M90" s="6">
        <f t="shared" si="4"/>
        <v>0</v>
      </c>
      <c r="N90" s="6">
        <f>SUBTOTAL(9,J90:K90)</f>
        <v>0</v>
      </c>
      <c r="O90" s="6" t="s">
        <v>296</v>
      </c>
    </row>
    <row r="91" spans="1:15" hidden="1" x14ac:dyDescent="0.25">
      <c r="A91" s="8" t="s">
        <v>42</v>
      </c>
      <c r="B91" s="6" t="s">
        <v>91</v>
      </c>
      <c r="C91" s="5" t="s">
        <v>60</v>
      </c>
      <c r="D91" s="6" t="s">
        <v>159</v>
      </c>
      <c r="E91" s="6" t="s">
        <v>112</v>
      </c>
      <c r="F91" s="6">
        <v>8</v>
      </c>
      <c r="G91" s="6" t="s">
        <v>76</v>
      </c>
      <c r="H91" s="6" t="s">
        <v>214</v>
      </c>
      <c r="I91" s="31">
        <v>10</v>
      </c>
      <c r="J91" s="31">
        <v>10</v>
      </c>
      <c r="K91" s="6"/>
      <c r="L91" s="6"/>
      <c r="M91" s="6">
        <f t="shared" si="4"/>
        <v>0</v>
      </c>
    </row>
    <row r="92" spans="1:15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 s="31"/>
      <c r="J92" s="6"/>
      <c r="K92" s="6"/>
      <c r="L92" s="6"/>
      <c r="M92" s="6">
        <f t="shared" si="4"/>
        <v>0</v>
      </c>
    </row>
    <row r="93" spans="1:15" hidden="1" x14ac:dyDescent="0.25">
      <c r="A93" s="5" t="s">
        <v>237</v>
      </c>
      <c r="B93" s="6" t="s">
        <v>91</v>
      </c>
      <c r="C93" s="5" t="s">
        <v>238</v>
      </c>
      <c r="D93" s="6" t="s">
        <v>239</v>
      </c>
      <c r="E93" s="6" t="s">
        <v>112</v>
      </c>
      <c r="F93" s="6">
        <v>31</v>
      </c>
      <c r="G93" s="6" t="s">
        <v>73</v>
      </c>
      <c r="H93" s="6" t="s">
        <v>241</v>
      </c>
      <c r="I93" s="31"/>
      <c r="J93" s="6">
        <v>15</v>
      </c>
      <c r="K93" s="6">
        <v>15</v>
      </c>
      <c r="L93" s="6"/>
      <c r="M93" s="6">
        <f t="shared" si="4"/>
        <v>0</v>
      </c>
      <c r="N93" s="6">
        <f>SUBTOTAL(9,J93:K93)</f>
        <v>0</v>
      </c>
      <c r="O93" s="6" t="s">
        <v>297</v>
      </c>
    </row>
    <row r="94" spans="1:15" hidden="1" x14ac:dyDescent="0.25">
      <c r="A94" s="5" t="s">
        <v>42</v>
      </c>
      <c r="B94" s="6" t="s">
        <v>91</v>
      </c>
      <c r="C94" s="5" t="s">
        <v>55</v>
      </c>
      <c r="D94" s="6" t="s">
        <v>255</v>
      </c>
      <c r="E94" s="6" t="s">
        <v>112</v>
      </c>
      <c r="F94" s="6">
        <v>37</v>
      </c>
      <c r="G94" s="6" t="s">
        <v>73</v>
      </c>
      <c r="H94" s="6" t="s">
        <v>256</v>
      </c>
      <c r="I94" s="31"/>
      <c r="J94" s="6">
        <v>16</v>
      </c>
      <c r="K94" s="6">
        <v>16</v>
      </c>
      <c r="L94" s="6"/>
      <c r="M94" s="6">
        <f t="shared" si="4"/>
        <v>0</v>
      </c>
      <c r="N94" s="6">
        <f>SUBTOTAL(9,J94:K94)</f>
        <v>0</v>
      </c>
      <c r="O94" s="6" t="s">
        <v>298</v>
      </c>
    </row>
    <row r="95" spans="1:15" s="15" customFormat="1" x14ac:dyDescent="0.25">
      <c r="A95" s="5" t="s">
        <v>248</v>
      </c>
      <c r="B95" s="6" t="s">
        <v>91</v>
      </c>
      <c r="C95" s="5" t="s">
        <v>249</v>
      </c>
      <c r="D95" s="6" t="s">
        <v>250</v>
      </c>
      <c r="E95" s="6" t="s">
        <v>251</v>
      </c>
      <c r="F95" s="6">
        <v>4</v>
      </c>
      <c r="G95" s="6" t="s">
        <v>81</v>
      </c>
      <c r="H95" s="6" t="s">
        <v>252</v>
      </c>
      <c r="I95" s="40"/>
      <c r="J95" s="40"/>
      <c r="K95" s="6">
        <v>15</v>
      </c>
      <c r="L95" s="6">
        <v>15</v>
      </c>
      <c r="M95" s="11">
        <f t="shared" si="4"/>
        <v>30</v>
      </c>
      <c r="N95" s="6">
        <f>SUBTOTAL(9,K95:L95)</f>
        <v>30</v>
      </c>
      <c r="O95" s="13" t="s">
        <v>297</v>
      </c>
    </row>
    <row r="96" spans="1:15" s="15" customFormat="1" x14ac:dyDescent="0.25">
      <c r="B96" s="11"/>
      <c r="D96" s="11"/>
      <c r="E96" s="11"/>
      <c r="F96" s="11"/>
      <c r="G96" s="11"/>
      <c r="H96" s="11"/>
      <c r="I96" s="11"/>
      <c r="J96" s="11"/>
      <c r="K96" s="11"/>
      <c r="L96" s="11"/>
    </row>
  </sheetData>
  <autoFilter ref="A2:I94">
    <filterColumn colId="6">
      <filters>
        <filter val="O-NE"/>
        <filter val="O-TŘ"/>
      </filters>
    </filterColumn>
    <sortState ref="A33:I56">
      <sortCondition ref="I36"/>
    </sortState>
  </autoFilter>
  <sortState ref="A29:O95">
    <sortCondition ref="N55"/>
  </sortState>
  <pageMargins left="0.7" right="0.7" top="0.78740157499999996" bottom="0.78740157499999996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M133"/>
  <sheetViews>
    <sheetView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95" sqref="D95"/>
    </sheetView>
  </sheetViews>
  <sheetFormatPr defaultRowHeight="15" x14ac:dyDescent="0.25"/>
  <cols>
    <col min="1" max="1" width="27.28515625" bestFit="1" customWidth="1"/>
    <col min="2" max="2" width="9.140625" style="35" hidden="1" customWidth="1"/>
    <col min="3" max="3" width="15.7109375" customWidth="1"/>
    <col min="4" max="4" width="22.140625" style="35" bestFit="1" customWidth="1"/>
    <col min="5" max="5" width="10" style="35" customWidth="1"/>
    <col min="6" max="6" width="9.85546875" style="35" bestFit="1" customWidth="1"/>
    <col min="7" max="7" width="14.140625" style="35" hidden="1" customWidth="1"/>
    <col min="8" max="8" width="35.5703125" style="35" customWidth="1"/>
    <col min="9" max="9" width="11.140625" style="35" customWidth="1"/>
    <col min="10" max="10" width="16.5703125" style="35" hidden="1" customWidth="1"/>
    <col min="11" max="11" width="0" style="35" hidden="1" customWidth="1"/>
  </cols>
  <sheetData>
    <row r="1" spans="1:11" ht="23.25" x14ac:dyDescent="0.35">
      <c r="A1" s="60" t="s">
        <v>368</v>
      </c>
      <c r="D1" s="42"/>
      <c r="F1" s="42"/>
      <c r="G1" s="42"/>
    </row>
    <row r="2" spans="1:11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69</v>
      </c>
      <c r="J2" s="7" t="s">
        <v>294</v>
      </c>
      <c r="K2" s="7" t="s">
        <v>358</v>
      </c>
    </row>
    <row r="3" spans="1:11" hidden="1" x14ac:dyDescent="0.25">
      <c r="A3" s="8" t="s">
        <v>42</v>
      </c>
      <c r="B3" s="6" t="s">
        <v>91</v>
      </c>
      <c r="C3" s="5" t="s">
        <v>55</v>
      </c>
      <c r="D3" s="6" t="s">
        <v>92</v>
      </c>
      <c r="E3" s="6" t="s">
        <v>93</v>
      </c>
      <c r="F3" s="6">
        <v>67</v>
      </c>
      <c r="G3" s="6" t="s">
        <v>29</v>
      </c>
      <c r="H3" s="6" t="s">
        <v>94</v>
      </c>
      <c r="I3"/>
      <c r="J3" t="s">
        <v>70</v>
      </c>
      <c r="K3" t="s">
        <v>29</v>
      </c>
    </row>
    <row r="4" spans="1:11" hidden="1" x14ac:dyDescent="0.25">
      <c r="A4" s="8" t="s">
        <v>42</v>
      </c>
      <c r="B4" s="6" t="s">
        <v>91</v>
      </c>
      <c r="C4" s="5" t="s">
        <v>55</v>
      </c>
      <c r="D4" s="6" t="s">
        <v>95</v>
      </c>
      <c r="E4" s="6" t="s">
        <v>112</v>
      </c>
      <c r="F4" s="6">
        <v>38</v>
      </c>
      <c r="G4" s="6" t="s">
        <v>29</v>
      </c>
      <c r="H4" s="6" t="s">
        <v>96</v>
      </c>
      <c r="I4"/>
      <c r="J4" t="s">
        <v>71</v>
      </c>
      <c r="K4" t="s">
        <v>8</v>
      </c>
    </row>
    <row r="5" spans="1:11" hidden="1" x14ac:dyDescent="0.25">
      <c r="A5" s="8" t="s">
        <v>42</v>
      </c>
      <c r="B5" s="6" t="s">
        <v>91</v>
      </c>
      <c r="C5" s="5" t="s">
        <v>55</v>
      </c>
      <c r="D5" s="6" t="s">
        <v>92</v>
      </c>
      <c r="E5" s="6" t="s">
        <v>93</v>
      </c>
      <c r="F5" s="6">
        <v>67</v>
      </c>
      <c r="G5" s="6" t="s">
        <v>8</v>
      </c>
      <c r="H5" s="6" t="s">
        <v>211</v>
      </c>
      <c r="I5"/>
      <c r="J5" t="s">
        <v>72</v>
      </c>
      <c r="K5" t="s">
        <v>73</v>
      </c>
    </row>
    <row r="6" spans="1:11" hidden="1" x14ac:dyDescent="0.25">
      <c r="A6" s="8" t="s">
        <v>42</v>
      </c>
      <c r="B6" s="6" t="s">
        <v>91</v>
      </c>
      <c r="C6" s="5" t="s">
        <v>55</v>
      </c>
      <c r="D6" s="6" t="s">
        <v>97</v>
      </c>
      <c r="E6" s="6" t="s">
        <v>112</v>
      </c>
      <c r="F6" s="6">
        <v>69</v>
      </c>
      <c r="G6" s="6" t="s">
        <v>8</v>
      </c>
      <c r="H6" s="6" t="s">
        <v>99</v>
      </c>
      <c r="I6"/>
      <c r="J6" t="s">
        <v>72</v>
      </c>
      <c r="K6" t="s">
        <v>74</v>
      </c>
    </row>
    <row r="7" spans="1:11" hidden="1" x14ac:dyDescent="0.25">
      <c r="A7" s="8" t="s">
        <v>42</v>
      </c>
      <c r="B7" s="6" t="s">
        <v>91</v>
      </c>
      <c r="C7" s="5" t="s">
        <v>55</v>
      </c>
      <c r="D7" s="6" t="s">
        <v>97</v>
      </c>
      <c r="E7" s="6" t="s">
        <v>112</v>
      </c>
      <c r="F7" s="6">
        <v>69</v>
      </c>
      <c r="G7" s="6" t="s">
        <v>74</v>
      </c>
      <c r="H7" s="6" t="s">
        <v>100</v>
      </c>
      <c r="I7"/>
      <c r="J7" t="s">
        <v>75</v>
      </c>
      <c r="K7" t="s">
        <v>76</v>
      </c>
    </row>
    <row r="8" spans="1:11" hidden="1" x14ac:dyDescent="0.25">
      <c r="A8" s="8" t="s">
        <v>42</v>
      </c>
      <c r="B8" s="6" t="s">
        <v>91</v>
      </c>
      <c r="C8" s="5" t="s">
        <v>55</v>
      </c>
      <c r="D8" s="6" t="s">
        <v>92</v>
      </c>
      <c r="E8" s="6" t="s">
        <v>93</v>
      </c>
      <c r="F8" s="6">
        <v>67</v>
      </c>
      <c r="G8" s="6" t="s">
        <v>73</v>
      </c>
      <c r="H8" s="6" t="s">
        <v>101</v>
      </c>
      <c r="I8"/>
      <c r="J8" t="s">
        <v>75</v>
      </c>
      <c r="K8" t="s">
        <v>77</v>
      </c>
    </row>
    <row r="9" spans="1:11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77</v>
      </c>
      <c r="H9" s="6" t="s">
        <v>102</v>
      </c>
      <c r="I9"/>
      <c r="J9" t="s">
        <v>78</v>
      </c>
      <c r="K9" t="s">
        <v>80</v>
      </c>
    </row>
    <row r="10" spans="1:11" hidden="1" x14ac:dyDescent="0.25">
      <c r="A10" s="8" t="s">
        <v>42</v>
      </c>
      <c r="B10" s="6" t="s">
        <v>91</v>
      </c>
      <c r="C10" s="5" t="s">
        <v>55</v>
      </c>
      <c r="D10" s="6" t="s">
        <v>92</v>
      </c>
      <c r="E10" s="6" t="s">
        <v>93</v>
      </c>
      <c r="F10" s="6">
        <v>67</v>
      </c>
      <c r="G10" s="6" t="s">
        <v>76</v>
      </c>
      <c r="H10" s="6" t="s">
        <v>215</v>
      </c>
      <c r="I10"/>
      <c r="J10" t="s">
        <v>79</v>
      </c>
      <c r="K10" t="s">
        <v>81</v>
      </c>
    </row>
    <row r="11" spans="1:11" hidden="1" x14ac:dyDescent="0.25">
      <c r="A11" s="8" t="s">
        <v>42</v>
      </c>
      <c r="B11" s="6" t="s">
        <v>91</v>
      </c>
      <c r="C11" s="5" t="s">
        <v>55</v>
      </c>
      <c r="D11" s="6" t="s">
        <v>103</v>
      </c>
      <c r="E11" s="6" t="s">
        <v>82</v>
      </c>
      <c r="F11" s="6">
        <v>52</v>
      </c>
      <c r="G11" s="6" t="s">
        <v>30</v>
      </c>
      <c r="H11" s="6" t="s">
        <v>104</v>
      </c>
      <c r="I11"/>
      <c r="J11" t="s">
        <v>82</v>
      </c>
      <c r="K11" t="s">
        <v>30</v>
      </c>
    </row>
    <row r="12" spans="1:11" hidden="1" x14ac:dyDescent="0.25">
      <c r="A12" s="8" t="s">
        <v>42</v>
      </c>
      <c r="B12" s="6" t="s">
        <v>91</v>
      </c>
      <c r="C12" s="5" t="s">
        <v>55</v>
      </c>
      <c r="D12" s="6" t="s">
        <v>105</v>
      </c>
      <c r="E12" s="6" t="s">
        <v>82</v>
      </c>
      <c r="F12" s="6">
        <v>6</v>
      </c>
      <c r="G12" s="6" t="s">
        <v>30</v>
      </c>
      <c r="H12" s="6" t="s">
        <v>106</v>
      </c>
      <c r="I12"/>
      <c r="J12"/>
      <c r="K12"/>
    </row>
    <row r="13" spans="1:11" hidden="1" x14ac:dyDescent="0.25">
      <c r="A13" s="8" t="s">
        <v>42</v>
      </c>
      <c r="B13" s="6" t="s">
        <v>91</v>
      </c>
      <c r="C13" s="5" t="s">
        <v>55</v>
      </c>
      <c r="D13" s="6" t="s">
        <v>97</v>
      </c>
      <c r="E13" s="6" t="s">
        <v>98</v>
      </c>
      <c r="F13" s="6">
        <v>69</v>
      </c>
      <c r="G13" s="6" t="s">
        <v>29</v>
      </c>
      <c r="H13" s="6" t="s">
        <v>107</v>
      </c>
      <c r="I13"/>
      <c r="J13"/>
      <c r="K13"/>
    </row>
    <row r="14" spans="1:11" hidden="1" x14ac:dyDescent="0.25">
      <c r="A14" s="8" t="s">
        <v>11</v>
      </c>
      <c r="B14" s="6" t="s">
        <v>91</v>
      </c>
      <c r="C14" s="5" t="s">
        <v>110</v>
      </c>
      <c r="D14" s="6" t="s">
        <v>26</v>
      </c>
      <c r="E14" s="6" t="s">
        <v>24</v>
      </c>
      <c r="F14" s="6">
        <v>0</v>
      </c>
      <c r="G14" s="6" t="s">
        <v>80</v>
      </c>
      <c r="H14" s="6" t="s">
        <v>129</v>
      </c>
      <c r="I14"/>
      <c r="J14"/>
      <c r="K14"/>
    </row>
    <row r="15" spans="1:11" hidden="1" x14ac:dyDescent="0.25">
      <c r="A15" s="8" t="s">
        <v>11</v>
      </c>
      <c r="B15" s="6" t="s">
        <v>91</v>
      </c>
      <c r="C15" s="5" t="s">
        <v>110</v>
      </c>
      <c r="D15" s="6" t="s">
        <v>111</v>
      </c>
      <c r="E15" s="6" t="s">
        <v>112</v>
      </c>
      <c r="F15" s="6">
        <v>114</v>
      </c>
      <c r="G15" s="6" t="s">
        <v>77</v>
      </c>
      <c r="H15" s="6" t="s">
        <v>130</v>
      </c>
      <c r="I15"/>
      <c r="J15"/>
      <c r="K15"/>
    </row>
    <row r="16" spans="1:11" hidden="1" x14ac:dyDescent="0.25">
      <c r="A16" s="20" t="s">
        <v>11</v>
      </c>
      <c r="B16" s="6" t="s">
        <v>91</v>
      </c>
      <c r="C16" s="5" t="s">
        <v>110</v>
      </c>
      <c r="D16" s="6" t="s">
        <v>37</v>
      </c>
      <c r="E16" s="6" t="s">
        <v>112</v>
      </c>
      <c r="F16" s="6">
        <v>113</v>
      </c>
      <c r="G16" s="6" t="s">
        <v>76</v>
      </c>
      <c r="H16" s="6" t="s">
        <v>132</v>
      </c>
      <c r="I16"/>
      <c r="J16"/>
      <c r="K16"/>
    </row>
    <row r="17" spans="1:8" customFormat="1" hidden="1" x14ac:dyDescent="0.25">
      <c r="A17" s="8" t="s">
        <v>11</v>
      </c>
      <c r="B17" s="6" t="s">
        <v>91</v>
      </c>
      <c r="C17" s="5" t="s">
        <v>110</v>
      </c>
      <c r="D17" s="6" t="s">
        <v>13</v>
      </c>
      <c r="E17" s="6" t="s">
        <v>112</v>
      </c>
      <c r="F17" s="6">
        <v>111</v>
      </c>
      <c r="G17" s="6" t="s">
        <v>76</v>
      </c>
      <c r="H17" s="6" t="s">
        <v>131</v>
      </c>
    </row>
    <row r="18" spans="1:8" customFormat="1" hidden="1" x14ac:dyDescent="0.25">
      <c r="A18" s="8" t="s">
        <v>11</v>
      </c>
      <c r="B18" s="6" t="s">
        <v>91</v>
      </c>
      <c r="C18" s="5" t="s">
        <v>110</v>
      </c>
      <c r="D18" s="6" t="s">
        <v>37</v>
      </c>
      <c r="E18" s="6" t="s">
        <v>112</v>
      </c>
      <c r="F18" s="6">
        <v>113</v>
      </c>
      <c r="G18" s="6" t="s">
        <v>29</v>
      </c>
      <c r="H18" s="6" t="s">
        <v>127</v>
      </c>
    </row>
    <row r="19" spans="1:8" customFormat="1" hidden="1" x14ac:dyDescent="0.25">
      <c r="A19" s="8" t="s">
        <v>11</v>
      </c>
      <c r="B19" s="6" t="s">
        <v>91</v>
      </c>
      <c r="C19" s="5" t="s">
        <v>110</v>
      </c>
      <c r="D19" s="6" t="s">
        <v>13</v>
      </c>
      <c r="E19" s="6" t="s">
        <v>112</v>
      </c>
      <c r="F19" s="6">
        <v>111</v>
      </c>
      <c r="G19" s="6" t="s">
        <v>29</v>
      </c>
      <c r="H19" s="6" t="s">
        <v>263</v>
      </c>
    </row>
    <row r="20" spans="1:8" customFormat="1" hidden="1" x14ac:dyDescent="0.25">
      <c r="A20" s="8" t="s">
        <v>11</v>
      </c>
      <c r="B20" s="6" t="s">
        <v>91</v>
      </c>
      <c r="C20" s="5" t="s">
        <v>110</v>
      </c>
      <c r="D20" s="6" t="s">
        <v>37</v>
      </c>
      <c r="E20" s="6" t="s">
        <v>112</v>
      </c>
      <c r="F20" s="6">
        <v>113</v>
      </c>
      <c r="G20" s="6" t="s">
        <v>8</v>
      </c>
      <c r="H20" s="6" t="s">
        <v>125</v>
      </c>
    </row>
    <row r="21" spans="1:8" customFormat="1" hidden="1" x14ac:dyDescent="0.25">
      <c r="A21" s="8" t="s">
        <v>11</v>
      </c>
      <c r="B21" s="6" t="s">
        <v>91</v>
      </c>
      <c r="C21" s="5" t="s">
        <v>110</v>
      </c>
      <c r="D21" s="6" t="s">
        <v>13</v>
      </c>
      <c r="E21" s="6" t="s">
        <v>112</v>
      </c>
      <c r="F21" s="6">
        <v>111</v>
      </c>
      <c r="G21" s="6" t="s">
        <v>8</v>
      </c>
      <c r="H21" s="6" t="s">
        <v>126</v>
      </c>
    </row>
    <row r="22" spans="1:8" customFormat="1" hidden="1" x14ac:dyDescent="0.25">
      <c r="A22" s="8" t="s">
        <v>11</v>
      </c>
      <c r="B22" s="6" t="s">
        <v>91</v>
      </c>
      <c r="C22" s="5" t="s">
        <v>110</v>
      </c>
      <c r="D22" s="6" t="s">
        <v>111</v>
      </c>
      <c r="E22" s="6" t="s">
        <v>112</v>
      </c>
      <c r="F22" s="6">
        <v>114</v>
      </c>
      <c r="G22" s="6" t="s">
        <v>74</v>
      </c>
      <c r="H22" s="6" t="s">
        <v>123</v>
      </c>
    </row>
    <row r="23" spans="1:8" customFormat="1" hidden="1" x14ac:dyDescent="0.25">
      <c r="A23" s="8" t="s">
        <v>11</v>
      </c>
      <c r="B23" s="6" t="s">
        <v>91</v>
      </c>
      <c r="C23" s="5" t="s">
        <v>110</v>
      </c>
      <c r="D23" s="6" t="s">
        <v>37</v>
      </c>
      <c r="E23" s="6" t="s">
        <v>112</v>
      </c>
      <c r="F23" s="6">
        <v>113</v>
      </c>
      <c r="G23" s="6" t="s">
        <v>73</v>
      </c>
      <c r="H23" s="6" t="s">
        <v>124</v>
      </c>
    </row>
    <row r="24" spans="1:8" customFormat="1" hidden="1" x14ac:dyDescent="0.25">
      <c r="A24" s="8" t="s">
        <v>133</v>
      </c>
      <c r="B24" s="6" t="s">
        <v>91</v>
      </c>
      <c r="C24" s="5" t="s">
        <v>46</v>
      </c>
      <c r="D24" s="6" t="s">
        <v>134</v>
      </c>
      <c r="E24" s="6" t="s">
        <v>112</v>
      </c>
      <c r="F24" s="6">
        <v>43</v>
      </c>
      <c r="G24" s="6" t="s">
        <v>73</v>
      </c>
      <c r="H24" s="6" t="s">
        <v>135</v>
      </c>
    </row>
    <row r="25" spans="1:8" customFormat="1" hidden="1" x14ac:dyDescent="0.25">
      <c r="A25" s="8" t="s">
        <v>133</v>
      </c>
      <c r="B25" s="6" t="s">
        <v>91</v>
      </c>
      <c r="C25" s="5" t="s">
        <v>20</v>
      </c>
      <c r="D25" s="6" t="s">
        <v>134</v>
      </c>
      <c r="E25" s="6" t="s">
        <v>112</v>
      </c>
      <c r="F25" s="6">
        <v>43</v>
      </c>
      <c r="G25" s="6" t="s">
        <v>76</v>
      </c>
      <c r="H25" s="6" t="s">
        <v>136</v>
      </c>
    </row>
    <row r="26" spans="1:8" customFormat="1" hidden="1" x14ac:dyDescent="0.25">
      <c r="A26" s="8" t="s">
        <v>133</v>
      </c>
      <c r="B26" s="6" t="s">
        <v>91</v>
      </c>
      <c r="C26" s="5" t="s">
        <v>46</v>
      </c>
      <c r="D26" s="6" t="s">
        <v>134</v>
      </c>
      <c r="E26" s="6" t="s">
        <v>112</v>
      </c>
      <c r="F26" s="6">
        <v>43</v>
      </c>
      <c r="G26" s="6" t="s">
        <v>29</v>
      </c>
      <c r="H26" s="6" t="s">
        <v>137</v>
      </c>
    </row>
    <row r="27" spans="1:8" customFormat="1" hidden="1" x14ac:dyDescent="0.25">
      <c r="A27" s="8" t="s">
        <v>133</v>
      </c>
      <c r="B27" s="6" t="s">
        <v>91</v>
      </c>
      <c r="C27" s="5" t="s">
        <v>20</v>
      </c>
      <c r="D27" s="6" t="s">
        <v>134</v>
      </c>
      <c r="E27" s="6" t="s">
        <v>112</v>
      </c>
      <c r="F27" s="6">
        <v>43</v>
      </c>
      <c r="G27" s="6" t="s">
        <v>8</v>
      </c>
      <c r="H27" s="6" t="s">
        <v>138</v>
      </c>
    </row>
    <row r="28" spans="1:8" customFormat="1" hidden="1" x14ac:dyDescent="0.25">
      <c r="A28" s="8" t="s">
        <v>133</v>
      </c>
      <c r="B28" s="6" t="s">
        <v>91</v>
      </c>
      <c r="C28" s="5" t="s">
        <v>46</v>
      </c>
      <c r="D28" s="6" t="s">
        <v>47</v>
      </c>
      <c r="E28" s="6" t="s">
        <v>112</v>
      </c>
      <c r="F28" s="6">
        <v>42</v>
      </c>
      <c r="G28" s="6" t="s">
        <v>8</v>
      </c>
      <c r="H28" s="6" t="s">
        <v>139</v>
      </c>
    </row>
    <row r="29" spans="1:8" customFormat="1" hidden="1" x14ac:dyDescent="0.25">
      <c r="A29" s="8" t="s">
        <v>133</v>
      </c>
      <c r="B29" s="6" t="s">
        <v>91</v>
      </c>
      <c r="C29" s="5" t="s">
        <v>46</v>
      </c>
      <c r="D29" s="6" t="s">
        <v>45</v>
      </c>
      <c r="E29" s="6" t="s">
        <v>112</v>
      </c>
      <c r="F29" s="6">
        <v>23</v>
      </c>
      <c r="G29" s="6" t="s">
        <v>8</v>
      </c>
      <c r="H29" s="6" t="s">
        <v>140</v>
      </c>
    </row>
    <row r="30" spans="1:8" customFormat="1" hidden="1" x14ac:dyDescent="0.25">
      <c r="A30" s="8" t="s">
        <v>133</v>
      </c>
      <c r="B30" s="6" t="s">
        <v>91</v>
      </c>
      <c r="C30" s="5" t="s">
        <v>46</v>
      </c>
      <c r="D30" s="6" t="s">
        <v>47</v>
      </c>
      <c r="E30" s="6" t="s">
        <v>112</v>
      </c>
      <c r="F30" s="6">
        <v>42</v>
      </c>
      <c r="G30" s="6" t="s">
        <v>73</v>
      </c>
      <c r="H30" s="6" t="s">
        <v>141</v>
      </c>
    </row>
    <row r="31" spans="1:8" customFormat="1" hidden="1" x14ac:dyDescent="0.25">
      <c r="A31" s="8" t="s">
        <v>133</v>
      </c>
      <c r="B31" s="6" t="s">
        <v>91</v>
      </c>
      <c r="C31" s="5" t="s">
        <v>46</v>
      </c>
      <c r="D31" s="6" t="s">
        <v>45</v>
      </c>
      <c r="E31" s="6" t="s">
        <v>112</v>
      </c>
      <c r="F31" s="6">
        <v>23</v>
      </c>
      <c r="G31" s="6" t="s">
        <v>73</v>
      </c>
      <c r="H31" s="6" t="s">
        <v>142</v>
      </c>
    </row>
    <row r="32" spans="1:8" customFormat="1" hidden="1" x14ac:dyDescent="0.25">
      <c r="A32" s="8" t="s">
        <v>133</v>
      </c>
      <c r="B32" s="6" t="s">
        <v>91</v>
      </c>
      <c r="C32" s="5" t="s">
        <v>19</v>
      </c>
      <c r="D32" s="6" t="s">
        <v>68</v>
      </c>
      <c r="E32" s="6" t="s">
        <v>112</v>
      </c>
      <c r="F32" s="6">
        <v>41</v>
      </c>
      <c r="G32" s="6" t="s">
        <v>77</v>
      </c>
      <c r="H32" s="6" t="s">
        <v>143</v>
      </c>
    </row>
    <row r="33" spans="1:8" customFormat="1" hidden="1" x14ac:dyDescent="0.25">
      <c r="A33" s="8" t="s">
        <v>133</v>
      </c>
      <c r="B33" s="6" t="s">
        <v>91</v>
      </c>
      <c r="C33" s="5" t="s">
        <v>20</v>
      </c>
      <c r="D33" s="6" t="s">
        <v>21</v>
      </c>
      <c r="E33" s="6" t="s">
        <v>22</v>
      </c>
      <c r="F33" s="6">
        <v>124</v>
      </c>
      <c r="G33" s="6" t="s">
        <v>80</v>
      </c>
      <c r="H33" s="6" t="s">
        <v>23</v>
      </c>
    </row>
    <row r="34" spans="1:8" customFormat="1" hidden="1" x14ac:dyDescent="0.25">
      <c r="A34" s="8" t="s">
        <v>133</v>
      </c>
      <c r="B34" s="6" t="s">
        <v>91</v>
      </c>
      <c r="C34" s="5" t="s">
        <v>19</v>
      </c>
      <c r="D34" s="6" t="s">
        <v>144</v>
      </c>
      <c r="E34" s="6" t="s">
        <v>24</v>
      </c>
      <c r="F34" s="6">
        <v>15108</v>
      </c>
      <c r="G34" s="6" t="s">
        <v>80</v>
      </c>
      <c r="H34" s="6" t="s">
        <v>145</v>
      </c>
    </row>
    <row r="35" spans="1:8" customFormat="1" hidden="1" x14ac:dyDescent="0.25">
      <c r="A35" s="8" t="s">
        <v>133</v>
      </c>
      <c r="B35" s="6" t="s">
        <v>91</v>
      </c>
      <c r="C35" s="5" t="s">
        <v>19</v>
      </c>
      <c r="D35" s="6" t="s">
        <v>49</v>
      </c>
      <c r="E35" s="6" t="s">
        <v>48</v>
      </c>
      <c r="F35" s="6">
        <v>2</v>
      </c>
      <c r="G35" s="6" t="s">
        <v>80</v>
      </c>
      <c r="H35" s="6" t="s">
        <v>50</v>
      </c>
    </row>
    <row r="36" spans="1:8" customFormat="1" hidden="1" x14ac:dyDescent="0.25">
      <c r="A36" s="8" t="s">
        <v>147</v>
      </c>
      <c r="B36" s="6" t="s">
        <v>91</v>
      </c>
      <c r="C36" s="5" t="s">
        <v>148</v>
      </c>
      <c r="D36" s="6" t="s">
        <v>149</v>
      </c>
      <c r="E36" s="6" t="s">
        <v>150</v>
      </c>
      <c r="F36" s="6" t="s">
        <v>151</v>
      </c>
      <c r="G36" s="6" t="s">
        <v>81</v>
      </c>
      <c r="H36" s="6" t="s">
        <v>152</v>
      </c>
    </row>
    <row r="37" spans="1:8" customFormat="1" hidden="1" x14ac:dyDescent="0.25">
      <c r="A37" s="8" t="s">
        <v>153</v>
      </c>
      <c r="B37" s="6" t="s">
        <v>91</v>
      </c>
      <c r="C37" s="5" t="s">
        <v>117</v>
      </c>
      <c r="D37" s="6" t="s">
        <v>154</v>
      </c>
      <c r="E37" s="6" t="s">
        <v>155</v>
      </c>
      <c r="F37" s="6">
        <v>525</v>
      </c>
      <c r="G37" s="6" t="s">
        <v>80</v>
      </c>
      <c r="H37" s="6" t="s">
        <v>156</v>
      </c>
    </row>
    <row r="38" spans="1:8" customFormat="1" hidden="1" x14ac:dyDescent="0.25">
      <c r="A38" s="8" t="s">
        <v>153</v>
      </c>
      <c r="B38" s="6" t="s">
        <v>91</v>
      </c>
      <c r="C38" s="5" t="s">
        <v>117</v>
      </c>
      <c r="D38" s="6" t="s">
        <v>43</v>
      </c>
      <c r="E38" s="6" t="s">
        <v>112</v>
      </c>
      <c r="F38" s="6">
        <v>80</v>
      </c>
      <c r="G38" s="6" t="s">
        <v>29</v>
      </c>
      <c r="H38" s="6" t="s">
        <v>157</v>
      </c>
    </row>
    <row r="39" spans="1:8" customFormat="1" hidden="1" x14ac:dyDescent="0.25">
      <c r="A39" s="8" t="s">
        <v>153</v>
      </c>
      <c r="B39" s="6" t="s">
        <v>91</v>
      </c>
      <c r="C39" s="5" t="s">
        <v>117</v>
      </c>
      <c r="D39" s="6" t="s">
        <v>43</v>
      </c>
      <c r="E39" s="6" t="s">
        <v>112</v>
      </c>
      <c r="F39" s="6">
        <v>80</v>
      </c>
      <c r="G39" s="6" t="s">
        <v>8</v>
      </c>
      <c r="H39" s="6" t="s">
        <v>158</v>
      </c>
    </row>
    <row r="40" spans="1:8" customFormat="1" hidden="1" x14ac:dyDescent="0.25">
      <c r="A40" s="8" t="s">
        <v>42</v>
      </c>
      <c r="B40" s="6" t="s">
        <v>91</v>
      </c>
      <c r="C40" s="5" t="s">
        <v>60</v>
      </c>
      <c r="D40" s="6" t="s">
        <v>159</v>
      </c>
      <c r="E40" s="6" t="s">
        <v>112</v>
      </c>
      <c r="F40" s="6">
        <v>8</v>
      </c>
      <c r="G40" s="6" t="s">
        <v>8</v>
      </c>
      <c r="H40" s="6" t="s">
        <v>160</v>
      </c>
    </row>
    <row r="41" spans="1:8" customFormat="1" hidden="1" x14ac:dyDescent="0.25">
      <c r="A41" s="8" t="s">
        <v>42</v>
      </c>
      <c r="B41" s="6" t="s">
        <v>91</v>
      </c>
      <c r="C41" s="5" t="s">
        <v>60</v>
      </c>
      <c r="D41" s="6" t="s">
        <v>161</v>
      </c>
      <c r="E41" s="6" t="s">
        <v>112</v>
      </c>
      <c r="F41" s="6">
        <v>38</v>
      </c>
      <c r="G41" s="6" t="s">
        <v>8</v>
      </c>
      <c r="H41" s="6" t="s">
        <v>162</v>
      </c>
    </row>
    <row r="42" spans="1:8" customFormat="1" hidden="1" x14ac:dyDescent="0.25">
      <c r="A42" s="8" t="s">
        <v>42</v>
      </c>
      <c r="B42" s="6" t="s">
        <v>91</v>
      </c>
      <c r="C42" s="5" t="s">
        <v>60</v>
      </c>
      <c r="D42" s="6" t="s">
        <v>159</v>
      </c>
      <c r="E42" s="6" t="s">
        <v>112</v>
      </c>
      <c r="F42" s="6">
        <v>8</v>
      </c>
      <c r="G42" s="6" t="s">
        <v>29</v>
      </c>
      <c r="H42" s="6" t="s">
        <v>259</v>
      </c>
    </row>
    <row r="43" spans="1:8" customFormat="1" hidden="1" x14ac:dyDescent="0.25">
      <c r="A43" s="8" t="s">
        <v>42</v>
      </c>
      <c r="B43" s="6" t="s">
        <v>91</v>
      </c>
      <c r="C43" s="5" t="s">
        <v>60</v>
      </c>
      <c r="D43" s="6" t="s">
        <v>164</v>
      </c>
      <c r="E43" s="6" t="s">
        <v>112</v>
      </c>
      <c r="F43" s="6">
        <v>37</v>
      </c>
      <c r="G43" s="6" t="s">
        <v>29</v>
      </c>
      <c r="H43" s="6" t="s">
        <v>165</v>
      </c>
    </row>
    <row r="44" spans="1:8" customFormat="1" hidden="1" x14ac:dyDescent="0.25">
      <c r="A44" s="8" t="s">
        <v>42</v>
      </c>
      <c r="B44" s="6" t="s">
        <v>91</v>
      </c>
      <c r="C44" s="5" t="s">
        <v>60</v>
      </c>
      <c r="D44" s="6" t="s">
        <v>159</v>
      </c>
      <c r="E44" s="6" t="s">
        <v>112</v>
      </c>
      <c r="F44" s="6">
        <v>8</v>
      </c>
      <c r="G44" s="13" t="s">
        <v>73</v>
      </c>
      <c r="H44" s="6" t="s">
        <v>166</v>
      </c>
    </row>
    <row r="45" spans="1:8" customFormat="1" hidden="1" x14ac:dyDescent="0.25">
      <c r="A45" s="8" t="s">
        <v>42</v>
      </c>
      <c r="B45" s="6" t="s">
        <v>91</v>
      </c>
      <c r="C45" s="5" t="s">
        <v>60</v>
      </c>
      <c r="D45" s="6" t="s">
        <v>164</v>
      </c>
      <c r="E45" s="6" t="s">
        <v>112</v>
      </c>
      <c r="F45" s="6">
        <v>37</v>
      </c>
      <c r="G45" s="13" t="s">
        <v>76</v>
      </c>
      <c r="H45" s="6" t="s">
        <v>261</v>
      </c>
    </row>
    <row r="46" spans="1:8" customFormat="1" hidden="1" x14ac:dyDescent="0.25">
      <c r="A46" s="8" t="s">
        <v>42</v>
      </c>
      <c r="B46" s="6" t="s">
        <v>91</v>
      </c>
      <c r="C46" s="5" t="s">
        <v>60</v>
      </c>
      <c r="D46" s="6" t="s">
        <v>164</v>
      </c>
      <c r="E46" s="6" t="s">
        <v>112</v>
      </c>
      <c r="F46" s="6">
        <v>37</v>
      </c>
      <c r="G46" s="6" t="s">
        <v>8</v>
      </c>
      <c r="H46" s="6" t="s">
        <v>169</v>
      </c>
    </row>
    <row r="47" spans="1:8" customFormat="1" hidden="1" x14ac:dyDescent="0.25">
      <c r="A47" s="8" t="s">
        <v>42</v>
      </c>
      <c r="B47" s="6" t="s">
        <v>91</v>
      </c>
      <c r="C47" s="5" t="s">
        <v>60</v>
      </c>
      <c r="D47" s="6" t="s">
        <v>161</v>
      </c>
      <c r="E47" s="6" t="s">
        <v>112</v>
      </c>
      <c r="F47" s="6">
        <v>38</v>
      </c>
      <c r="G47" s="13" t="s">
        <v>73</v>
      </c>
      <c r="H47" s="6" t="s">
        <v>168</v>
      </c>
    </row>
    <row r="48" spans="1:8" customFormat="1" hidden="1" x14ac:dyDescent="0.25">
      <c r="A48" s="8" t="s">
        <v>170</v>
      </c>
      <c r="B48" s="6" t="s">
        <v>91</v>
      </c>
      <c r="C48" s="5" t="s">
        <v>171</v>
      </c>
      <c r="D48" s="6" t="s">
        <v>35</v>
      </c>
      <c r="E48" s="6" t="s">
        <v>112</v>
      </c>
      <c r="F48" s="6">
        <v>51</v>
      </c>
      <c r="G48" s="6" t="s">
        <v>29</v>
      </c>
      <c r="H48" s="6" t="s">
        <v>172</v>
      </c>
    </row>
    <row r="49" spans="1:8" customFormat="1" hidden="1" x14ac:dyDescent="0.25">
      <c r="A49" s="8" t="s">
        <v>170</v>
      </c>
      <c r="B49" s="6" t="s">
        <v>91</v>
      </c>
      <c r="C49" s="5" t="s">
        <v>171</v>
      </c>
      <c r="D49" s="6" t="s">
        <v>35</v>
      </c>
      <c r="E49" s="6" t="s">
        <v>112</v>
      </c>
      <c r="F49" s="6">
        <v>51</v>
      </c>
      <c r="G49" s="13" t="s">
        <v>76</v>
      </c>
      <c r="H49" s="6" t="s">
        <v>173</v>
      </c>
    </row>
    <row r="50" spans="1:8" customFormat="1" hidden="1" x14ac:dyDescent="0.25">
      <c r="A50" s="8" t="s">
        <v>170</v>
      </c>
      <c r="B50" s="6" t="s">
        <v>91</v>
      </c>
      <c r="C50" s="5" t="s">
        <v>171</v>
      </c>
      <c r="D50" s="6" t="s">
        <v>35</v>
      </c>
      <c r="E50" s="6" t="s">
        <v>112</v>
      </c>
      <c r="F50" s="6">
        <v>51</v>
      </c>
      <c r="G50" s="13" t="s">
        <v>8</v>
      </c>
      <c r="H50" s="6" t="s">
        <v>174</v>
      </c>
    </row>
    <row r="51" spans="1:8" customFormat="1" hidden="1" x14ac:dyDescent="0.25">
      <c r="A51" s="8" t="s">
        <v>170</v>
      </c>
      <c r="B51" s="6" t="s">
        <v>91</v>
      </c>
      <c r="C51" s="5" t="s">
        <v>171</v>
      </c>
      <c r="D51" s="6" t="s">
        <v>32</v>
      </c>
      <c r="E51" s="6" t="s">
        <v>112</v>
      </c>
      <c r="F51" s="6">
        <v>52</v>
      </c>
      <c r="G51" s="13" t="s">
        <v>8</v>
      </c>
      <c r="H51" s="6" t="s">
        <v>175</v>
      </c>
    </row>
    <row r="52" spans="1:8" customFormat="1" hidden="1" x14ac:dyDescent="0.25">
      <c r="A52" s="8" t="s">
        <v>170</v>
      </c>
      <c r="B52" s="6" t="s">
        <v>91</v>
      </c>
      <c r="C52" s="5" t="s">
        <v>171</v>
      </c>
      <c r="D52" s="6" t="s">
        <v>35</v>
      </c>
      <c r="E52" s="6" t="s">
        <v>112</v>
      </c>
      <c r="F52" s="6">
        <v>51</v>
      </c>
      <c r="G52" s="13" t="s">
        <v>73</v>
      </c>
      <c r="H52" s="6" t="s">
        <v>176</v>
      </c>
    </row>
    <row r="53" spans="1:8" customFormat="1" hidden="1" x14ac:dyDescent="0.25">
      <c r="A53" s="8" t="s">
        <v>170</v>
      </c>
      <c r="B53" s="6" t="s">
        <v>91</v>
      </c>
      <c r="C53" s="5" t="s">
        <v>171</v>
      </c>
      <c r="D53" s="6" t="s">
        <v>32</v>
      </c>
      <c r="E53" s="6" t="s">
        <v>112</v>
      </c>
      <c r="F53" s="6">
        <v>52</v>
      </c>
      <c r="G53" s="13" t="s">
        <v>73</v>
      </c>
      <c r="H53" s="6" t="s">
        <v>177</v>
      </c>
    </row>
    <row r="54" spans="1:8" customFormat="1" hidden="1" x14ac:dyDescent="0.25">
      <c r="A54" s="8" t="s">
        <v>170</v>
      </c>
      <c r="B54" s="6" t="s">
        <v>91</v>
      </c>
      <c r="C54" s="5" t="s">
        <v>171</v>
      </c>
      <c r="D54" s="6" t="s">
        <v>67</v>
      </c>
      <c r="E54" s="6" t="s">
        <v>67</v>
      </c>
      <c r="F54" s="6" t="s">
        <v>66</v>
      </c>
      <c r="G54" s="13" t="s">
        <v>80</v>
      </c>
      <c r="H54" s="6" t="s">
        <v>178</v>
      </c>
    </row>
    <row r="55" spans="1:8" customFormat="1" hidden="1" x14ac:dyDescent="0.25">
      <c r="A55" s="8" t="s">
        <v>170</v>
      </c>
      <c r="B55" s="6" t="s">
        <v>91</v>
      </c>
      <c r="C55" s="5" t="s">
        <v>171</v>
      </c>
      <c r="D55" s="6" t="s">
        <v>33</v>
      </c>
      <c r="E55" s="6" t="s">
        <v>15</v>
      </c>
      <c r="F55" s="6" t="s">
        <v>179</v>
      </c>
      <c r="G55" s="13" t="s">
        <v>80</v>
      </c>
      <c r="H55" s="6" t="s">
        <v>180</v>
      </c>
    </row>
    <row r="56" spans="1:8" customFormat="1" hidden="1" x14ac:dyDescent="0.25">
      <c r="A56" s="8" t="s">
        <v>170</v>
      </c>
      <c r="B56" s="6" t="s">
        <v>91</v>
      </c>
      <c r="C56" s="5" t="s">
        <v>171</v>
      </c>
      <c r="D56" s="6" t="s">
        <v>181</v>
      </c>
      <c r="E56" s="6" t="s">
        <v>24</v>
      </c>
      <c r="F56" s="6" t="s">
        <v>66</v>
      </c>
      <c r="G56" s="13" t="s">
        <v>80</v>
      </c>
      <c r="H56" s="6" t="s">
        <v>34</v>
      </c>
    </row>
    <row r="57" spans="1:8" customFormat="1" hidden="1" x14ac:dyDescent="0.25">
      <c r="A57" s="8" t="s">
        <v>170</v>
      </c>
      <c r="B57" s="6" t="s">
        <v>91</v>
      </c>
      <c r="C57" s="5" t="s">
        <v>171</v>
      </c>
      <c r="D57" s="6" t="s">
        <v>32</v>
      </c>
      <c r="E57" s="6" t="s">
        <v>112</v>
      </c>
      <c r="F57" s="6">
        <v>52</v>
      </c>
      <c r="G57" s="13" t="s">
        <v>76</v>
      </c>
      <c r="H57" s="6" t="s">
        <v>182</v>
      </c>
    </row>
    <row r="58" spans="1:8" customFormat="1" hidden="1" x14ac:dyDescent="0.25">
      <c r="A58" s="8" t="s">
        <v>185</v>
      </c>
      <c r="B58" s="6" t="s">
        <v>91</v>
      </c>
      <c r="C58" s="5" t="s">
        <v>36</v>
      </c>
      <c r="D58" s="6" t="s">
        <v>38</v>
      </c>
      <c r="E58" s="6" t="s">
        <v>112</v>
      </c>
      <c r="F58" s="6">
        <v>16</v>
      </c>
      <c r="G58" s="6" t="s">
        <v>8</v>
      </c>
      <c r="H58" s="6" t="s">
        <v>187</v>
      </c>
    </row>
    <row r="59" spans="1:8" customFormat="1" hidden="1" x14ac:dyDescent="0.25">
      <c r="A59" s="8" t="s">
        <v>185</v>
      </c>
      <c r="B59" s="6" t="s">
        <v>91</v>
      </c>
      <c r="C59" s="5" t="s">
        <v>36</v>
      </c>
      <c r="D59" s="6" t="s">
        <v>38</v>
      </c>
      <c r="E59" s="6" t="s">
        <v>112</v>
      </c>
      <c r="F59" s="6">
        <v>16</v>
      </c>
      <c r="G59" s="6" t="s">
        <v>29</v>
      </c>
      <c r="H59" s="6" t="s">
        <v>188</v>
      </c>
    </row>
    <row r="60" spans="1:8" customFormat="1" hidden="1" x14ac:dyDescent="0.25">
      <c r="A60" s="8" t="s">
        <v>185</v>
      </c>
      <c r="B60" s="6" t="s">
        <v>91</v>
      </c>
      <c r="C60" s="5" t="s">
        <v>193</v>
      </c>
      <c r="D60" s="6" t="s">
        <v>39</v>
      </c>
      <c r="E60" s="6" t="s">
        <v>112</v>
      </c>
      <c r="F60" s="6">
        <v>20</v>
      </c>
      <c r="G60" s="6" t="s">
        <v>76</v>
      </c>
      <c r="H60" s="6" t="s">
        <v>189</v>
      </c>
    </row>
    <row r="61" spans="1:8" customFormat="1" hidden="1" x14ac:dyDescent="0.25">
      <c r="A61" s="8" t="s">
        <v>185</v>
      </c>
      <c r="B61" s="6" t="s">
        <v>91</v>
      </c>
      <c r="C61" s="5" t="s">
        <v>193</v>
      </c>
      <c r="D61" s="6" t="s">
        <v>39</v>
      </c>
      <c r="E61" s="6" t="s">
        <v>112</v>
      </c>
      <c r="F61" s="6">
        <v>20</v>
      </c>
      <c r="G61" s="6" t="s">
        <v>8</v>
      </c>
      <c r="H61" s="6" t="s">
        <v>190</v>
      </c>
    </row>
    <row r="62" spans="1:8" customFormat="1" hidden="1" x14ac:dyDescent="0.25">
      <c r="A62" s="8" t="s">
        <v>185</v>
      </c>
      <c r="B62" s="6" t="s">
        <v>91</v>
      </c>
      <c r="C62" s="5" t="s">
        <v>193</v>
      </c>
      <c r="D62" s="6" t="s">
        <v>191</v>
      </c>
      <c r="E62" s="6" t="s">
        <v>112</v>
      </c>
      <c r="F62" s="6">
        <v>18</v>
      </c>
      <c r="G62" s="6" t="s">
        <v>8</v>
      </c>
      <c r="H62" s="6" t="s">
        <v>192</v>
      </c>
    </row>
    <row r="63" spans="1:8" customFormat="1" hidden="1" x14ac:dyDescent="0.25">
      <c r="A63" s="8" t="s">
        <v>185</v>
      </c>
      <c r="B63" s="6" t="s">
        <v>91</v>
      </c>
      <c r="C63" s="5" t="s">
        <v>36</v>
      </c>
      <c r="D63" s="6" t="s">
        <v>38</v>
      </c>
      <c r="E63" s="6" t="s">
        <v>112</v>
      </c>
      <c r="F63" s="6">
        <v>16</v>
      </c>
      <c r="G63" s="19" t="s">
        <v>73</v>
      </c>
      <c r="H63" s="19" t="s">
        <v>187</v>
      </c>
    </row>
    <row r="64" spans="1:8" customFormat="1" hidden="1" x14ac:dyDescent="0.25">
      <c r="A64" s="8" t="s">
        <v>196</v>
      </c>
      <c r="B64" s="6" t="s">
        <v>91</v>
      </c>
      <c r="C64" s="5" t="s">
        <v>199</v>
      </c>
      <c r="D64" s="6" t="s">
        <v>149</v>
      </c>
      <c r="E64" s="6" t="s">
        <v>200</v>
      </c>
      <c r="F64" s="6">
        <v>192</v>
      </c>
      <c r="G64" s="6" t="s">
        <v>80</v>
      </c>
      <c r="H64" s="6" t="s">
        <v>201</v>
      </c>
    </row>
    <row r="65" spans="1:13" hidden="1" x14ac:dyDescent="0.25">
      <c r="A65" s="8" t="s">
        <v>196</v>
      </c>
      <c r="B65" s="6" t="s">
        <v>91</v>
      </c>
      <c r="C65" s="5" t="s">
        <v>199</v>
      </c>
      <c r="D65" s="6" t="s">
        <v>202</v>
      </c>
      <c r="E65" s="6" t="s">
        <v>112</v>
      </c>
      <c r="F65" s="6">
        <v>91</v>
      </c>
      <c r="G65" s="6" t="s">
        <v>8</v>
      </c>
      <c r="H65" s="6" t="s">
        <v>203</v>
      </c>
      <c r="I65"/>
      <c r="J65"/>
      <c r="K65"/>
    </row>
    <row r="66" spans="1:13" hidden="1" x14ac:dyDescent="0.25">
      <c r="A66" s="8" t="s">
        <v>196</v>
      </c>
      <c r="B66" s="6" t="s">
        <v>91</v>
      </c>
      <c r="C66" s="5" t="s">
        <v>199</v>
      </c>
      <c r="D66" s="6" t="s">
        <v>204</v>
      </c>
      <c r="E66" s="6" t="s">
        <v>112</v>
      </c>
      <c r="F66" s="6">
        <v>90</v>
      </c>
      <c r="G66" s="6" t="s">
        <v>8</v>
      </c>
      <c r="H66" s="6" t="s">
        <v>205</v>
      </c>
      <c r="I66"/>
      <c r="J66"/>
      <c r="K66"/>
    </row>
    <row r="67" spans="1:13" hidden="1" x14ac:dyDescent="0.25">
      <c r="A67" s="8" t="s">
        <v>196</v>
      </c>
      <c r="B67" s="6" t="s">
        <v>91</v>
      </c>
      <c r="C67" s="5" t="s">
        <v>199</v>
      </c>
      <c r="D67" s="6" t="s">
        <v>202</v>
      </c>
      <c r="E67" s="6" t="s">
        <v>112</v>
      </c>
      <c r="F67" s="6">
        <v>91</v>
      </c>
      <c r="G67" s="6" t="s">
        <v>76</v>
      </c>
      <c r="H67" s="6" t="s">
        <v>206</v>
      </c>
      <c r="I67"/>
      <c r="J67"/>
      <c r="K67"/>
    </row>
    <row r="68" spans="1:13" hidden="1" x14ac:dyDescent="0.25">
      <c r="A68" s="8" t="s">
        <v>196</v>
      </c>
      <c r="B68" s="6" t="s">
        <v>91</v>
      </c>
      <c r="C68" s="5" t="s">
        <v>199</v>
      </c>
      <c r="D68" s="6" t="s">
        <v>204</v>
      </c>
      <c r="E68" s="6" t="s">
        <v>112</v>
      </c>
      <c r="F68" s="6">
        <v>90</v>
      </c>
      <c r="G68" s="6" t="s">
        <v>76</v>
      </c>
      <c r="H68" s="6" t="s">
        <v>207</v>
      </c>
      <c r="I68"/>
      <c r="J68"/>
      <c r="K68"/>
    </row>
    <row r="69" spans="1:13" hidden="1" x14ac:dyDescent="0.25">
      <c r="A69" s="8" t="s">
        <v>196</v>
      </c>
      <c r="B69" s="6" t="s">
        <v>91</v>
      </c>
      <c r="C69" s="5" t="s">
        <v>199</v>
      </c>
      <c r="D69" s="6" t="s">
        <v>204</v>
      </c>
      <c r="E69" s="6" t="s">
        <v>112</v>
      </c>
      <c r="F69" s="6">
        <v>90</v>
      </c>
      <c r="G69" s="6" t="s">
        <v>29</v>
      </c>
      <c r="H69" s="6" t="s">
        <v>208</v>
      </c>
      <c r="I69"/>
      <c r="J69"/>
      <c r="K69"/>
    </row>
    <row r="70" spans="1:13" hidden="1" x14ac:dyDescent="0.25">
      <c r="A70" s="8" t="s">
        <v>42</v>
      </c>
      <c r="B70" s="6" t="s">
        <v>91</v>
      </c>
      <c r="C70" s="5" t="s">
        <v>60</v>
      </c>
      <c r="D70" s="6" t="s">
        <v>161</v>
      </c>
      <c r="E70" s="6" t="s">
        <v>112</v>
      </c>
      <c r="F70" s="6">
        <v>38</v>
      </c>
      <c r="G70" s="6" t="s">
        <v>80</v>
      </c>
      <c r="H70" s="6" t="s">
        <v>260</v>
      </c>
      <c r="I70"/>
      <c r="J70"/>
      <c r="K70"/>
    </row>
    <row r="71" spans="1:13" hidden="1" x14ac:dyDescent="0.25">
      <c r="A71" s="5" t="s">
        <v>218</v>
      </c>
      <c r="B71" s="6" t="s">
        <v>91</v>
      </c>
      <c r="C71" s="5" t="s">
        <v>28</v>
      </c>
      <c r="D71" s="6" t="s">
        <v>212</v>
      </c>
      <c r="E71" s="6" t="s">
        <v>48</v>
      </c>
      <c r="F71" s="6">
        <v>39</v>
      </c>
      <c r="G71" s="6" t="s">
        <v>80</v>
      </c>
      <c r="H71" s="6" t="s">
        <v>213</v>
      </c>
      <c r="I71"/>
      <c r="J71"/>
      <c r="K71"/>
    </row>
    <row r="72" spans="1:13" hidden="1" x14ac:dyDescent="0.25">
      <c r="A72" s="8" t="s">
        <v>42</v>
      </c>
      <c r="B72" s="6" t="s">
        <v>91</v>
      </c>
      <c r="C72" s="5" t="s">
        <v>60</v>
      </c>
      <c r="D72" s="6" t="s">
        <v>159</v>
      </c>
      <c r="E72" s="6" t="s">
        <v>112</v>
      </c>
      <c r="F72" s="6">
        <v>8</v>
      </c>
      <c r="G72" s="6" t="s">
        <v>76</v>
      </c>
      <c r="H72" s="6" t="s">
        <v>262</v>
      </c>
      <c r="I72"/>
      <c r="J72"/>
      <c r="K72"/>
    </row>
    <row r="73" spans="1:13" hidden="1" x14ac:dyDescent="0.25">
      <c r="A73" s="5" t="s">
        <v>222</v>
      </c>
      <c r="B73" s="6" t="s">
        <v>91</v>
      </c>
      <c r="C73" s="5" t="s">
        <v>61</v>
      </c>
      <c r="D73" s="6" t="s">
        <v>223</v>
      </c>
      <c r="E73" s="6" t="s">
        <v>112</v>
      </c>
      <c r="F73" s="6">
        <v>171</v>
      </c>
      <c r="G73" s="6" t="s">
        <v>76</v>
      </c>
      <c r="H73" s="6" t="s">
        <v>224</v>
      </c>
      <c r="I73"/>
      <c r="J73"/>
      <c r="K73"/>
    </row>
    <row r="74" spans="1:13" hidden="1" x14ac:dyDescent="0.25">
      <c r="A74" s="5" t="s">
        <v>222</v>
      </c>
      <c r="B74" s="6" t="s">
        <v>91</v>
      </c>
      <c r="C74" s="5" t="s">
        <v>61</v>
      </c>
      <c r="D74" s="6" t="s">
        <v>223</v>
      </c>
      <c r="E74" s="6" t="s">
        <v>112</v>
      </c>
      <c r="F74" s="6">
        <v>171</v>
      </c>
      <c r="G74" s="6" t="s">
        <v>73</v>
      </c>
      <c r="H74" s="6" t="s">
        <v>225</v>
      </c>
      <c r="I74"/>
      <c r="J74"/>
      <c r="K74"/>
    </row>
    <row r="75" spans="1:13" hidden="1" x14ac:dyDescent="0.25">
      <c r="A75" s="8" t="s">
        <v>133</v>
      </c>
      <c r="B75" s="6" t="s">
        <v>91</v>
      </c>
      <c r="C75" s="5" t="s">
        <v>20</v>
      </c>
      <c r="D75" s="6" t="s">
        <v>134</v>
      </c>
      <c r="E75" s="6" t="s">
        <v>112</v>
      </c>
      <c r="F75" s="6">
        <v>43</v>
      </c>
      <c r="G75" s="6" t="s">
        <v>76</v>
      </c>
      <c r="H75" s="6" t="s">
        <v>246</v>
      </c>
      <c r="I75" s="11"/>
      <c r="J75" s="11"/>
      <c r="K75" s="11"/>
      <c r="L75" s="11"/>
      <c r="M75" s="11"/>
    </row>
    <row r="76" spans="1:13" hidden="1" x14ac:dyDescent="0.25">
      <c r="A76" s="5" t="s">
        <v>231</v>
      </c>
      <c r="B76" s="6" t="s">
        <v>91</v>
      </c>
      <c r="C76" s="5" t="s">
        <v>40</v>
      </c>
      <c r="D76" s="6" t="s">
        <v>18</v>
      </c>
      <c r="E76" s="6" t="s">
        <v>112</v>
      </c>
      <c r="F76" s="6">
        <v>56</v>
      </c>
      <c r="G76" s="6" t="s">
        <v>76</v>
      </c>
      <c r="H76" s="6" t="s">
        <v>247</v>
      </c>
      <c r="I76"/>
      <c r="J76"/>
      <c r="K76"/>
    </row>
    <row r="77" spans="1:13" hidden="1" x14ac:dyDescent="0.25">
      <c r="A77" s="5" t="s">
        <v>237</v>
      </c>
      <c r="B77" s="6" t="s">
        <v>91</v>
      </c>
      <c r="C77" s="5" t="s">
        <v>238</v>
      </c>
      <c r="D77" s="6" t="s">
        <v>239</v>
      </c>
      <c r="E77" s="6" t="s">
        <v>112</v>
      </c>
      <c r="F77" s="6">
        <v>31</v>
      </c>
      <c r="G77" s="6" t="s">
        <v>8</v>
      </c>
      <c r="H77" s="6" t="s">
        <v>240</v>
      </c>
      <c r="I77"/>
      <c r="J77"/>
      <c r="K77"/>
    </row>
    <row r="78" spans="1:13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73</v>
      </c>
      <c r="H78" s="6" t="s">
        <v>241</v>
      </c>
      <c r="I78"/>
      <c r="J78"/>
      <c r="K78"/>
    </row>
    <row r="79" spans="1:13" hidden="1" x14ac:dyDescent="0.25">
      <c r="A79" s="5" t="s">
        <v>237</v>
      </c>
      <c r="B79" s="6" t="s">
        <v>91</v>
      </c>
      <c r="C79" s="5" t="s">
        <v>238</v>
      </c>
      <c r="D79" s="6" t="s">
        <v>239</v>
      </c>
      <c r="E79" s="6" t="s">
        <v>112</v>
      </c>
      <c r="F79" s="6">
        <v>31</v>
      </c>
      <c r="G79" s="6" t="s">
        <v>76</v>
      </c>
      <c r="H79" s="6" t="s">
        <v>242</v>
      </c>
      <c r="I79"/>
      <c r="J79"/>
      <c r="K79"/>
    </row>
    <row r="80" spans="1:13" hidden="1" x14ac:dyDescent="0.25">
      <c r="A80" s="8" t="s">
        <v>133</v>
      </c>
      <c r="B80" s="6" t="s">
        <v>91</v>
      </c>
      <c r="C80" s="5" t="s">
        <v>20</v>
      </c>
      <c r="D80" s="6" t="s">
        <v>134</v>
      </c>
      <c r="E80" s="6" t="s">
        <v>112</v>
      </c>
      <c r="F80" s="6">
        <v>43</v>
      </c>
      <c r="G80" s="6" t="s">
        <v>76</v>
      </c>
      <c r="H80" s="6" t="s">
        <v>243</v>
      </c>
      <c r="I80"/>
      <c r="J80"/>
      <c r="K80"/>
    </row>
    <row r="81" spans="1:11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/>
      <c r="J81"/>
      <c r="K81"/>
    </row>
    <row r="82" spans="1:11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/>
      <c r="J82"/>
      <c r="K82"/>
    </row>
    <row r="83" spans="1:11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/>
      <c r="J83"/>
      <c r="K83"/>
    </row>
    <row r="84" spans="1:11" hidden="1" x14ac:dyDescent="0.25">
      <c r="A84" s="5" t="s">
        <v>42</v>
      </c>
      <c r="B84" s="6" t="s">
        <v>91</v>
      </c>
      <c r="C84" s="5" t="s">
        <v>55</v>
      </c>
      <c r="D84" s="6" t="s">
        <v>255</v>
      </c>
      <c r="E84" s="6" t="s">
        <v>112</v>
      </c>
      <c r="F84" s="6">
        <v>37</v>
      </c>
      <c r="G84" s="6" t="s">
        <v>73</v>
      </c>
      <c r="H84" s="6" t="s">
        <v>256</v>
      </c>
      <c r="I84"/>
      <c r="J84"/>
      <c r="K84"/>
    </row>
    <row r="85" spans="1:11" hidden="1" x14ac:dyDescent="0.25">
      <c r="A85" s="5" t="s">
        <v>248</v>
      </c>
      <c r="B85" s="6" t="s">
        <v>91</v>
      </c>
      <c r="C85" s="5" t="s">
        <v>249</v>
      </c>
      <c r="D85" s="6" t="s">
        <v>47</v>
      </c>
      <c r="E85" s="6" t="s">
        <v>112</v>
      </c>
      <c r="F85" s="6">
        <v>42</v>
      </c>
      <c r="G85" s="6" t="s">
        <v>76</v>
      </c>
      <c r="H85" s="6" t="s">
        <v>258</v>
      </c>
      <c r="I85"/>
      <c r="J85"/>
      <c r="K85"/>
    </row>
    <row r="86" spans="1:11" hidden="1" x14ac:dyDescent="0.25">
      <c r="A86" s="5" t="s">
        <v>269</v>
      </c>
      <c r="B86" s="6" t="s">
        <v>91</v>
      </c>
      <c r="C86" s="5" t="s">
        <v>249</v>
      </c>
      <c r="D86" s="6" t="s">
        <v>264</v>
      </c>
      <c r="E86" s="6" t="s">
        <v>112</v>
      </c>
      <c r="F86" s="6">
        <v>54</v>
      </c>
      <c r="G86" s="6" t="s">
        <v>76</v>
      </c>
      <c r="H86" s="6" t="s">
        <v>265</v>
      </c>
      <c r="I86"/>
      <c r="J86"/>
      <c r="K86"/>
    </row>
    <row r="87" spans="1:11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/>
      <c r="J87"/>
      <c r="K87"/>
    </row>
    <row r="88" spans="1:11" hidden="1" x14ac:dyDescent="0.25">
      <c r="A88" s="5" t="s">
        <v>27</v>
      </c>
      <c r="B88" s="6" t="s">
        <v>91</v>
      </c>
      <c r="C88" s="5" t="s">
        <v>65</v>
      </c>
      <c r="D88" s="6" t="s">
        <v>41</v>
      </c>
      <c r="E88" s="6" t="s">
        <v>112</v>
      </c>
      <c r="F88" s="6">
        <v>24</v>
      </c>
      <c r="G88" s="6" t="s">
        <v>29</v>
      </c>
      <c r="H88" s="6" t="s">
        <v>271</v>
      </c>
      <c r="I88"/>
      <c r="J88"/>
      <c r="K88"/>
    </row>
    <row r="89" spans="1:11" hidden="1" x14ac:dyDescent="0.25">
      <c r="A89" s="5" t="s">
        <v>27</v>
      </c>
      <c r="B89" s="6" t="s">
        <v>91</v>
      </c>
      <c r="C89" s="5" t="s">
        <v>65</v>
      </c>
      <c r="D89" s="6" t="s">
        <v>41</v>
      </c>
      <c r="E89" s="6" t="s">
        <v>112</v>
      </c>
      <c r="F89" s="6">
        <v>24</v>
      </c>
      <c r="G89" s="6" t="s">
        <v>8</v>
      </c>
      <c r="H89" s="6" t="s">
        <v>272</v>
      </c>
      <c r="I89"/>
      <c r="J89"/>
      <c r="K89"/>
    </row>
    <row r="90" spans="1:11" s="14" customFormat="1" hidden="1" x14ac:dyDescent="0.25">
      <c r="A90" s="5" t="s">
        <v>27</v>
      </c>
      <c r="B90" s="6" t="s">
        <v>91</v>
      </c>
      <c r="C90" s="5" t="s">
        <v>65</v>
      </c>
      <c r="D90" s="6" t="s">
        <v>41</v>
      </c>
      <c r="E90" s="6" t="s">
        <v>112</v>
      </c>
      <c r="F90" s="6">
        <v>24</v>
      </c>
      <c r="G90" s="6" t="s">
        <v>14</v>
      </c>
      <c r="H90" s="13" t="s">
        <v>273</v>
      </c>
    </row>
    <row r="91" spans="1:11" hidden="1" x14ac:dyDescent="0.25">
      <c r="A91" s="5" t="s">
        <v>27</v>
      </c>
      <c r="B91" s="6" t="s">
        <v>91</v>
      </c>
      <c r="C91" s="5" t="s">
        <v>65</v>
      </c>
      <c r="D91" s="6" t="s">
        <v>41</v>
      </c>
      <c r="E91" s="6" t="s">
        <v>112</v>
      </c>
      <c r="F91" s="6">
        <v>24</v>
      </c>
      <c r="G91" s="6" t="s">
        <v>274</v>
      </c>
      <c r="H91" s="6" t="s">
        <v>275</v>
      </c>
      <c r="I91"/>
      <c r="J91"/>
      <c r="K91"/>
    </row>
    <row r="92" spans="1:11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/>
      <c r="J92"/>
      <c r="K92"/>
    </row>
    <row r="93" spans="1:11" x14ac:dyDescent="0.25">
      <c r="A93" s="5" t="s">
        <v>218</v>
      </c>
      <c r="B93" s="6" t="s">
        <v>9</v>
      </c>
      <c r="C93" s="5" t="s">
        <v>28</v>
      </c>
      <c r="D93" s="6" t="s">
        <v>212</v>
      </c>
      <c r="E93" s="6" t="s">
        <v>48</v>
      </c>
      <c r="F93" s="6">
        <v>39</v>
      </c>
      <c r="G93" s="6" t="s">
        <v>16</v>
      </c>
      <c r="H93" s="6" t="s">
        <v>213</v>
      </c>
      <c r="I93" s="6">
        <v>1</v>
      </c>
      <c r="J93" s="6">
        <v>1</v>
      </c>
      <c r="K93" s="6"/>
    </row>
    <row r="94" spans="1:11" x14ac:dyDescent="0.25">
      <c r="A94" s="8" t="s">
        <v>133</v>
      </c>
      <c r="B94" s="6" t="s">
        <v>9</v>
      </c>
      <c r="C94" s="5" t="s">
        <v>19</v>
      </c>
      <c r="D94" s="6" t="s">
        <v>49</v>
      </c>
      <c r="E94" s="6" t="s">
        <v>48</v>
      </c>
      <c r="F94" s="6">
        <v>2</v>
      </c>
      <c r="G94" s="6" t="s">
        <v>16</v>
      </c>
      <c r="H94" s="6" t="s">
        <v>50</v>
      </c>
      <c r="I94" s="6">
        <v>2</v>
      </c>
      <c r="J94" s="6">
        <v>2</v>
      </c>
      <c r="K94" s="6"/>
    </row>
    <row r="95" spans="1:11" x14ac:dyDescent="0.25">
      <c r="A95" s="5" t="s">
        <v>170</v>
      </c>
      <c r="B95" s="6" t="s">
        <v>9</v>
      </c>
      <c r="C95" s="5" t="s">
        <v>342</v>
      </c>
      <c r="D95" s="6" t="s">
        <v>181</v>
      </c>
      <c r="E95" s="6" t="s">
        <v>24</v>
      </c>
      <c r="F95" s="6" t="s">
        <v>66</v>
      </c>
      <c r="G95" s="6" t="s">
        <v>16</v>
      </c>
      <c r="H95" s="6" t="s">
        <v>346</v>
      </c>
      <c r="I95" s="6">
        <v>3</v>
      </c>
      <c r="J95" s="6">
        <v>3</v>
      </c>
      <c r="K95" s="6"/>
    </row>
    <row r="96" spans="1:11" x14ac:dyDescent="0.25">
      <c r="A96" s="5" t="s">
        <v>170</v>
      </c>
      <c r="B96" s="6" t="s">
        <v>9</v>
      </c>
      <c r="C96" s="5" t="s">
        <v>342</v>
      </c>
      <c r="D96" s="6" t="s">
        <v>67</v>
      </c>
      <c r="E96" s="6" t="s">
        <v>67</v>
      </c>
      <c r="F96" s="6" t="s">
        <v>66</v>
      </c>
      <c r="G96" s="6" t="s">
        <v>16</v>
      </c>
      <c r="H96" s="6" t="s">
        <v>345</v>
      </c>
      <c r="I96" s="6">
        <v>4</v>
      </c>
      <c r="J96" s="6">
        <v>4</v>
      </c>
      <c r="K96" s="6"/>
    </row>
    <row r="97" spans="1:11" x14ac:dyDescent="0.25">
      <c r="A97" s="8" t="s">
        <v>133</v>
      </c>
      <c r="B97" s="6" t="s">
        <v>9</v>
      </c>
      <c r="C97" s="5" t="s">
        <v>19</v>
      </c>
      <c r="D97" s="6" t="s">
        <v>144</v>
      </c>
      <c r="E97" s="6" t="s">
        <v>24</v>
      </c>
      <c r="F97" s="6">
        <v>15108</v>
      </c>
      <c r="G97" s="6" t="s">
        <v>16</v>
      </c>
      <c r="H97" s="6" t="s">
        <v>145</v>
      </c>
      <c r="I97" s="6">
        <v>5</v>
      </c>
      <c r="J97" s="6">
        <v>5</v>
      </c>
      <c r="K97" s="6"/>
    </row>
    <row r="98" spans="1:11" x14ac:dyDescent="0.25">
      <c r="A98" s="8" t="s">
        <v>42</v>
      </c>
      <c r="B98" s="6" t="s">
        <v>9</v>
      </c>
      <c r="C98" s="5" t="s">
        <v>55</v>
      </c>
      <c r="D98" s="6" t="s">
        <v>97</v>
      </c>
      <c r="E98" s="6" t="s">
        <v>112</v>
      </c>
      <c r="F98" s="6">
        <v>69</v>
      </c>
      <c r="G98" s="6" t="s">
        <v>307</v>
      </c>
      <c r="H98" s="6" t="s">
        <v>102</v>
      </c>
      <c r="I98" s="6">
        <v>6</v>
      </c>
      <c r="J98" s="6"/>
      <c r="K98" s="6">
        <v>1</v>
      </c>
    </row>
    <row r="99" spans="1:11" x14ac:dyDescent="0.25">
      <c r="A99" s="5" t="s">
        <v>42</v>
      </c>
      <c r="B99" s="6" t="s">
        <v>9</v>
      </c>
      <c r="C99" s="5" t="s">
        <v>60</v>
      </c>
      <c r="D99" s="6" t="s">
        <v>253</v>
      </c>
      <c r="E99" s="6" t="s">
        <v>254</v>
      </c>
      <c r="F99" s="6">
        <v>1</v>
      </c>
      <c r="G99" s="6" t="s">
        <v>16</v>
      </c>
      <c r="H99" s="6" t="s">
        <v>253</v>
      </c>
      <c r="I99" s="6">
        <v>7</v>
      </c>
      <c r="J99" s="6">
        <v>6</v>
      </c>
      <c r="K99" s="6"/>
    </row>
    <row r="100" spans="1:11" x14ac:dyDescent="0.25">
      <c r="A100" s="8" t="s">
        <v>133</v>
      </c>
      <c r="B100" s="6" t="s">
        <v>9</v>
      </c>
      <c r="C100" s="5" t="s">
        <v>19</v>
      </c>
      <c r="D100" s="6" t="s">
        <v>314</v>
      </c>
      <c r="E100" s="6" t="s">
        <v>48</v>
      </c>
      <c r="F100" s="6" t="s">
        <v>66</v>
      </c>
      <c r="G100" s="6" t="s">
        <v>16</v>
      </c>
      <c r="H100" s="6" t="s">
        <v>315</v>
      </c>
      <c r="I100" s="6">
        <v>8</v>
      </c>
      <c r="J100" s="6">
        <v>7</v>
      </c>
      <c r="K100" s="6"/>
    </row>
    <row r="101" spans="1:11" x14ac:dyDescent="0.25">
      <c r="A101" s="8" t="s">
        <v>11</v>
      </c>
      <c r="B101" s="6" t="s">
        <v>9</v>
      </c>
      <c r="C101" s="5" t="s">
        <v>110</v>
      </c>
      <c r="D101" s="6" t="s">
        <v>111</v>
      </c>
      <c r="E101" s="6" t="s">
        <v>112</v>
      </c>
      <c r="F101" s="6">
        <v>114</v>
      </c>
      <c r="G101" s="6" t="s">
        <v>307</v>
      </c>
      <c r="H101" s="6" t="s">
        <v>350</v>
      </c>
      <c r="I101" s="6">
        <v>9</v>
      </c>
      <c r="J101" s="6"/>
      <c r="K101" s="6">
        <v>2</v>
      </c>
    </row>
    <row r="102" spans="1:11" x14ac:dyDescent="0.25">
      <c r="A102" s="8" t="s">
        <v>133</v>
      </c>
      <c r="B102" s="6" t="s">
        <v>9</v>
      </c>
      <c r="C102" s="5" t="s">
        <v>19</v>
      </c>
      <c r="D102" s="6" t="s">
        <v>68</v>
      </c>
      <c r="E102" s="6" t="s">
        <v>112</v>
      </c>
      <c r="F102" s="6">
        <v>41</v>
      </c>
      <c r="G102" s="6" t="s">
        <v>307</v>
      </c>
      <c r="H102" s="6" t="s">
        <v>359</v>
      </c>
      <c r="I102" s="6">
        <v>10</v>
      </c>
      <c r="J102" s="6"/>
      <c r="K102" s="6">
        <v>3</v>
      </c>
    </row>
    <row r="103" spans="1:11" s="24" customFormat="1" x14ac:dyDescent="0.25">
      <c r="A103" s="5" t="s">
        <v>42</v>
      </c>
      <c r="B103" s="6" t="s">
        <v>9</v>
      </c>
      <c r="C103" s="5" t="s">
        <v>60</v>
      </c>
      <c r="D103" s="6" t="s">
        <v>266</v>
      </c>
      <c r="E103" s="6" t="s">
        <v>267</v>
      </c>
      <c r="F103" s="6">
        <v>7</v>
      </c>
      <c r="G103" s="6" t="s">
        <v>16</v>
      </c>
      <c r="H103" s="6" t="s">
        <v>323</v>
      </c>
      <c r="I103" s="6">
        <v>11</v>
      </c>
      <c r="J103" s="6">
        <v>8</v>
      </c>
      <c r="K103" s="6"/>
    </row>
    <row r="104" spans="1:11" x14ac:dyDescent="0.25">
      <c r="A104" s="5" t="s">
        <v>244</v>
      </c>
      <c r="B104" s="6" t="s">
        <v>9</v>
      </c>
      <c r="C104" s="5" t="s">
        <v>58</v>
      </c>
      <c r="D104" s="6" t="s">
        <v>66</v>
      </c>
      <c r="E104" s="6" t="s">
        <v>22</v>
      </c>
      <c r="F104" s="6">
        <v>301</v>
      </c>
      <c r="G104" s="6" t="s">
        <v>16</v>
      </c>
      <c r="H104" s="6" t="s">
        <v>245</v>
      </c>
      <c r="I104" s="6">
        <v>12</v>
      </c>
      <c r="J104" s="6">
        <v>9</v>
      </c>
      <c r="K104" s="6"/>
    </row>
    <row r="105" spans="1:11" s="24" customFormat="1" x14ac:dyDescent="0.25">
      <c r="A105" s="8" t="s">
        <v>170</v>
      </c>
      <c r="B105" s="6" t="s">
        <v>9</v>
      </c>
      <c r="C105" s="5" t="s">
        <v>171</v>
      </c>
      <c r="D105" s="6" t="s">
        <v>33</v>
      </c>
      <c r="E105" s="6" t="s">
        <v>15</v>
      </c>
      <c r="F105" s="6">
        <v>70</v>
      </c>
      <c r="G105" s="6" t="s">
        <v>16</v>
      </c>
      <c r="H105" s="6" t="s">
        <v>180</v>
      </c>
      <c r="I105" s="6">
        <v>13</v>
      </c>
      <c r="J105" s="6">
        <v>10</v>
      </c>
      <c r="K105" s="6"/>
    </row>
    <row r="106" spans="1:11" x14ac:dyDescent="0.25">
      <c r="A106" s="8" t="s">
        <v>11</v>
      </c>
      <c r="B106" s="6" t="s">
        <v>9</v>
      </c>
      <c r="C106" s="5" t="s">
        <v>110</v>
      </c>
      <c r="D106" s="6" t="s">
        <v>26</v>
      </c>
      <c r="E106" s="6" t="s">
        <v>24</v>
      </c>
      <c r="F106" s="6">
        <v>0</v>
      </c>
      <c r="G106" s="6" t="s">
        <v>16</v>
      </c>
      <c r="H106" s="6" t="s">
        <v>351</v>
      </c>
      <c r="I106" s="6">
        <v>14</v>
      </c>
      <c r="J106" s="6">
        <v>11</v>
      </c>
      <c r="K106" s="6"/>
    </row>
    <row r="107" spans="1:11" x14ac:dyDescent="0.25">
      <c r="A107" s="8" t="s">
        <v>153</v>
      </c>
      <c r="B107" s="6" t="s">
        <v>9</v>
      </c>
      <c r="C107" s="5" t="s">
        <v>117</v>
      </c>
      <c r="D107" s="6" t="s">
        <v>154</v>
      </c>
      <c r="E107" s="6" t="s">
        <v>155</v>
      </c>
      <c r="F107" s="6">
        <v>525</v>
      </c>
      <c r="G107" s="6" t="s">
        <v>16</v>
      </c>
      <c r="H107" s="6" t="s">
        <v>156</v>
      </c>
      <c r="I107" s="6">
        <v>15</v>
      </c>
      <c r="J107" s="6">
        <v>12</v>
      </c>
      <c r="K107" s="6"/>
    </row>
    <row r="108" spans="1:11" x14ac:dyDescent="0.25">
      <c r="A108" s="5" t="s">
        <v>42</v>
      </c>
      <c r="B108" s="6" t="s">
        <v>9</v>
      </c>
      <c r="C108" s="5" t="s">
        <v>60</v>
      </c>
      <c r="D108" s="6" t="s">
        <v>324</v>
      </c>
      <c r="E108" s="6" t="s">
        <v>112</v>
      </c>
      <c r="F108" s="6">
        <v>8</v>
      </c>
      <c r="G108" s="6" t="s">
        <v>307</v>
      </c>
      <c r="H108" s="6" t="s">
        <v>325</v>
      </c>
      <c r="I108" s="6">
        <v>16</v>
      </c>
      <c r="J108" s="6"/>
      <c r="K108" s="6">
        <v>4</v>
      </c>
    </row>
    <row r="109" spans="1:11" x14ac:dyDescent="0.25">
      <c r="A109" s="5" t="s">
        <v>170</v>
      </c>
      <c r="B109" s="6" t="s">
        <v>9</v>
      </c>
      <c r="C109" s="5" t="s">
        <v>342</v>
      </c>
      <c r="D109" s="6" t="s">
        <v>32</v>
      </c>
      <c r="E109" s="6" t="s">
        <v>112</v>
      </c>
      <c r="F109" s="6">
        <v>52</v>
      </c>
      <c r="G109" s="6" t="s">
        <v>307</v>
      </c>
      <c r="H109" s="6" t="s">
        <v>344</v>
      </c>
      <c r="I109" s="6">
        <v>17</v>
      </c>
      <c r="J109" s="6"/>
      <c r="K109" s="6">
        <v>5</v>
      </c>
    </row>
    <row r="110" spans="1:11" x14ac:dyDescent="0.25">
      <c r="A110" s="8" t="s">
        <v>133</v>
      </c>
      <c r="B110" s="6" t="s">
        <v>9</v>
      </c>
      <c r="C110" s="5" t="s">
        <v>20</v>
      </c>
      <c r="D110" s="6" t="s">
        <v>21</v>
      </c>
      <c r="E110" s="6" t="s">
        <v>22</v>
      </c>
      <c r="F110" s="6">
        <v>124</v>
      </c>
      <c r="G110" s="6" t="s">
        <v>16</v>
      </c>
      <c r="H110" s="6" t="s">
        <v>23</v>
      </c>
      <c r="I110" s="6">
        <v>18</v>
      </c>
      <c r="J110" s="6">
        <v>13</v>
      </c>
      <c r="K110" s="6"/>
    </row>
    <row r="111" spans="1:11" x14ac:dyDescent="0.25">
      <c r="A111" s="5" t="s">
        <v>196</v>
      </c>
      <c r="B111" s="6" t="s">
        <v>9</v>
      </c>
      <c r="C111" s="5" t="s">
        <v>335</v>
      </c>
      <c r="D111" s="6" t="s">
        <v>204</v>
      </c>
      <c r="E111" s="6" t="s">
        <v>112</v>
      </c>
      <c r="F111" s="6">
        <v>90</v>
      </c>
      <c r="G111" s="6" t="s">
        <v>307</v>
      </c>
      <c r="H111" s="6" t="s">
        <v>336</v>
      </c>
      <c r="I111" s="6">
        <v>19</v>
      </c>
      <c r="J111" s="6"/>
      <c r="K111" s="6">
        <v>6</v>
      </c>
    </row>
    <row r="112" spans="1:11" x14ac:dyDescent="0.25">
      <c r="A112" s="8" t="s">
        <v>133</v>
      </c>
      <c r="B112" s="6" t="s">
        <v>9</v>
      </c>
      <c r="C112" s="5" t="s">
        <v>20</v>
      </c>
      <c r="D112" s="6" t="s">
        <v>134</v>
      </c>
      <c r="E112" s="6" t="s">
        <v>112</v>
      </c>
      <c r="F112" s="6">
        <v>43</v>
      </c>
      <c r="G112" s="6" t="s">
        <v>307</v>
      </c>
      <c r="H112" s="6" t="s">
        <v>316</v>
      </c>
      <c r="I112" s="6">
        <v>20</v>
      </c>
      <c r="J112" s="6"/>
      <c r="K112" s="6">
        <v>7</v>
      </c>
    </row>
    <row r="113" spans="1:11" x14ac:dyDescent="0.25">
      <c r="A113" s="8" t="s">
        <v>42</v>
      </c>
      <c r="B113" s="6" t="s">
        <v>9</v>
      </c>
      <c r="C113" s="5" t="s">
        <v>55</v>
      </c>
      <c r="D113" s="6" t="s">
        <v>44</v>
      </c>
      <c r="E113" s="6" t="s">
        <v>82</v>
      </c>
      <c r="F113" s="6">
        <v>6</v>
      </c>
      <c r="G113" s="6" t="s">
        <v>16</v>
      </c>
      <c r="H113" s="6" t="s">
        <v>309</v>
      </c>
      <c r="I113" s="6">
        <v>21</v>
      </c>
      <c r="J113" s="6">
        <v>14</v>
      </c>
      <c r="K113" s="6"/>
    </row>
    <row r="114" spans="1:11" x14ac:dyDescent="0.25">
      <c r="A114" s="5" t="s">
        <v>42</v>
      </c>
      <c r="B114" s="6" t="s">
        <v>9</v>
      </c>
      <c r="C114" s="5" t="s">
        <v>60</v>
      </c>
      <c r="D114" s="6" t="s">
        <v>255</v>
      </c>
      <c r="E114" s="6" t="s">
        <v>112</v>
      </c>
      <c r="F114" s="6">
        <v>37</v>
      </c>
      <c r="G114" s="6" t="s">
        <v>307</v>
      </c>
      <c r="H114" s="6" t="s">
        <v>326</v>
      </c>
      <c r="I114" s="6">
        <v>22</v>
      </c>
      <c r="J114" s="6"/>
      <c r="K114" s="6">
        <v>8</v>
      </c>
    </row>
    <row r="115" spans="1:11" x14ac:dyDescent="0.25">
      <c r="A115" s="8" t="s">
        <v>185</v>
      </c>
      <c r="B115" s="6" t="s">
        <v>9</v>
      </c>
      <c r="C115" s="5" t="s">
        <v>36</v>
      </c>
      <c r="D115" s="6" t="s">
        <v>38</v>
      </c>
      <c r="E115" s="6" t="s">
        <v>112</v>
      </c>
      <c r="F115" s="6">
        <v>16</v>
      </c>
      <c r="G115" s="26" t="s">
        <v>307</v>
      </c>
      <c r="H115" s="26" t="s">
        <v>327</v>
      </c>
      <c r="I115" s="6">
        <v>23</v>
      </c>
      <c r="J115" s="6"/>
      <c r="K115" s="6">
        <v>9</v>
      </c>
    </row>
    <row r="116" spans="1:11" x14ac:dyDescent="0.25">
      <c r="A116" s="5" t="s">
        <v>170</v>
      </c>
      <c r="B116" s="6" t="s">
        <v>9</v>
      </c>
      <c r="C116" s="5" t="s">
        <v>342</v>
      </c>
      <c r="D116" s="6" t="s">
        <v>35</v>
      </c>
      <c r="E116" s="6" t="s">
        <v>112</v>
      </c>
      <c r="F116" s="6">
        <v>51</v>
      </c>
      <c r="G116" s="6" t="s">
        <v>307</v>
      </c>
      <c r="H116" s="6" t="s">
        <v>343</v>
      </c>
      <c r="I116" s="6">
        <v>24</v>
      </c>
      <c r="J116" s="6"/>
      <c r="K116" s="6">
        <v>10</v>
      </c>
    </row>
    <row r="117" spans="1:11" x14ac:dyDescent="0.25">
      <c r="A117" s="8" t="s">
        <v>133</v>
      </c>
      <c r="B117" s="6" t="s">
        <v>9</v>
      </c>
      <c r="C117" s="5" t="s">
        <v>46</v>
      </c>
      <c r="D117" s="6" t="s">
        <v>47</v>
      </c>
      <c r="E117" s="6" t="s">
        <v>112</v>
      </c>
      <c r="F117" s="6">
        <v>42</v>
      </c>
      <c r="G117" s="6" t="s">
        <v>307</v>
      </c>
      <c r="H117" s="6" t="s">
        <v>317</v>
      </c>
      <c r="I117" s="6">
        <v>25</v>
      </c>
      <c r="J117" s="6"/>
      <c r="K117" s="6">
        <v>11</v>
      </c>
    </row>
    <row r="118" spans="1:11" x14ac:dyDescent="0.25">
      <c r="A118" s="8" t="s">
        <v>11</v>
      </c>
      <c r="B118" s="6" t="s">
        <v>9</v>
      </c>
      <c r="C118" s="5" t="s">
        <v>110</v>
      </c>
      <c r="D118" s="6" t="s">
        <v>13</v>
      </c>
      <c r="E118" s="6" t="s">
        <v>112</v>
      </c>
      <c r="F118" s="6">
        <v>111</v>
      </c>
      <c r="G118" s="6" t="s">
        <v>307</v>
      </c>
      <c r="H118" s="6" t="s">
        <v>348</v>
      </c>
      <c r="I118" s="6">
        <v>26</v>
      </c>
      <c r="J118" s="6"/>
      <c r="K118" s="6">
        <v>12</v>
      </c>
    </row>
    <row r="119" spans="1:11" x14ac:dyDescent="0.25">
      <c r="A119" s="5" t="s">
        <v>27</v>
      </c>
      <c r="B119" s="6" t="s">
        <v>9</v>
      </c>
      <c r="C119" s="5" t="s">
        <v>66</v>
      </c>
      <c r="D119" s="6" t="s">
        <v>66</v>
      </c>
      <c r="E119" s="6" t="s">
        <v>112</v>
      </c>
      <c r="F119" s="6">
        <v>24</v>
      </c>
      <c r="G119" s="6" t="s">
        <v>307</v>
      </c>
      <c r="H119" s="6" t="s">
        <v>318</v>
      </c>
      <c r="I119" s="6">
        <v>27</v>
      </c>
      <c r="J119" s="6"/>
      <c r="K119" s="6">
        <v>13</v>
      </c>
    </row>
    <row r="120" spans="1:11" x14ac:dyDescent="0.25">
      <c r="A120" s="5" t="s">
        <v>231</v>
      </c>
      <c r="B120" s="6" t="s">
        <v>9</v>
      </c>
      <c r="C120" s="5" t="s">
        <v>40</v>
      </c>
      <c r="D120" s="6" t="s">
        <v>18</v>
      </c>
      <c r="E120" s="6" t="s">
        <v>112</v>
      </c>
      <c r="F120" s="6">
        <v>56</v>
      </c>
      <c r="G120" s="6" t="s">
        <v>307</v>
      </c>
      <c r="H120" s="6" t="s">
        <v>306</v>
      </c>
      <c r="I120" s="6">
        <v>28</v>
      </c>
      <c r="J120" s="6"/>
      <c r="K120" s="6">
        <v>14</v>
      </c>
    </row>
    <row r="121" spans="1:11" x14ac:dyDescent="0.25">
      <c r="A121" s="8" t="s">
        <v>133</v>
      </c>
      <c r="B121" s="6" t="s">
        <v>9</v>
      </c>
      <c r="C121" s="5" t="s">
        <v>46</v>
      </c>
      <c r="D121" s="6" t="s">
        <v>45</v>
      </c>
      <c r="E121" s="6" t="s">
        <v>112</v>
      </c>
      <c r="F121" s="6">
        <v>23</v>
      </c>
      <c r="G121" s="6" t="s">
        <v>307</v>
      </c>
      <c r="H121" s="6" t="s">
        <v>246</v>
      </c>
      <c r="I121" s="6">
        <v>29</v>
      </c>
      <c r="J121" s="6"/>
      <c r="K121" s="6">
        <v>15</v>
      </c>
    </row>
    <row r="122" spans="1:11" x14ac:dyDescent="0.25">
      <c r="A122" s="5" t="s">
        <v>237</v>
      </c>
      <c r="B122" s="6" t="s">
        <v>9</v>
      </c>
      <c r="C122" s="5" t="s">
        <v>238</v>
      </c>
      <c r="D122" s="6" t="s">
        <v>239</v>
      </c>
      <c r="E122" s="6" t="s">
        <v>112</v>
      </c>
      <c r="F122" s="6">
        <v>31</v>
      </c>
      <c r="G122" s="6" t="s">
        <v>307</v>
      </c>
      <c r="H122" s="6" t="s">
        <v>242</v>
      </c>
      <c r="I122" s="6">
        <v>30</v>
      </c>
      <c r="J122" s="6"/>
      <c r="K122" s="6">
        <v>16</v>
      </c>
    </row>
    <row r="123" spans="1:11" x14ac:dyDescent="0.25">
      <c r="A123" s="8" t="s">
        <v>185</v>
      </c>
      <c r="B123" s="6" t="s">
        <v>9</v>
      </c>
      <c r="C123" s="5" t="s">
        <v>36</v>
      </c>
      <c r="D123" s="6" t="s">
        <v>37</v>
      </c>
      <c r="E123" s="6" t="s">
        <v>112</v>
      </c>
      <c r="F123" s="6">
        <v>17</v>
      </c>
      <c r="G123" s="12" t="s">
        <v>307</v>
      </c>
      <c r="H123" s="12" t="s">
        <v>328</v>
      </c>
      <c r="I123" s="6">
        <v>31</v>
      </c>
      <c r="J123" s="6"/>
      <c r="K123" s="6">
        <v>17</v>
      </c>
    </row>
    <row r="124" spans="1:11" x14ac:dyDescent="0.25">
      <c r="A124" s="5" t="s">
        <v>196</v>
      </c>
      <c r="B124" s="6" t="s">
        <v>9</v>
      </c>
      <c r="C124" s="5" t="s">
        <v>340</v>
      </c>
      <c r="D124" s="6" t="s">
        <v>149</v>
      </c>
      <c r="E124" s="6" t="s">
        <v>200</v>
      </c>
      <c r="F124" s="6">
        <v>192</v>
      </c>
      <c r="G124" s="6" t="s">
        <v>16</v>
      </c>
      <c r="H124" s="6" t="s">
        <v>341</v>
      </c>
      <c r="I124" s="6">
        <v>32</v>
      </c>
      <c r="J124" s="6">
        <v>15</v>
      </c>
      <c r="K124" s="6"/>
    </row>
    <row r="125" spans="1:11" x14ac:dyDescent="0.25">
      <c r="A125" s="5" t="s">
        <v>222</v>
      </c>
      <c r="B125" s="6" t="s">
        <v>9</v>
      </c>
      <c r="C125" s="5" t="s">
        <v>61</v>
      </c>
      <c r="D125" s="6" t="s">
        <v>223</v>
      </c>
      <c r="E125" s="6" t="s">
        <v>112</v>
      </c>
      <c r="F125" s="6">
        <v>171</v>
      </c>
      <c r="G125" s="6" t="s">
        <v>307</v>
      </c>
      <c r="H125" s="6" t="s">
        <v>310</v>
      </c>
      <c r="I125" s="6">
        <v>33</v>
      </c>
      <c r="J125" s="6"/>
      <c r="K125" s="6">
        <v>18</v>
      </c>
    </row>
    <row r="126" spans="1:11" x14ac:dyDescent="0.25">
      <c r="A126" s="8" t="s">
        <v>185</v>
      </c>
      <c r="B126" s="6" t="s">
        <v>9</v>
      </c>
      <c r="C126" s="5" t="s">
        <v>36</v>
      </c>
      <c r="D126" s="6" t="s">
        <v>191</v>
      </c>
      <c r="E126" s="6" t="s">
        <v>112</v>
      </c>
      <c r="F126" s="6">
        <v>18</v>
      </c>
      <c r="G126" s="6" t="s">
        <v>307</v>
      </c>
      <c r="H126" s="6" t="s">
        <v>329</v>
      </c>
      <c r="I126" s="6">
        <v>34</v>
      </c>
      <c r="J126" s="6"/>
      <c r="K126" s="6">
        <v>19</v>
      </c>
    </row>
    <row r="127" spans="1:11" x14ac:dyDescent="0.25">
      <c r="A127" s="5" t="s">
        <v>237</v>
      </c>
      <c r="B127" s="6" t="s">
        <v>9</v>
      </c>
      <c r="C127" s="5" t="s">
        <v>319</v>
      </c>
      <c r="D127" s="6" t="s">
        <v>320</v>
      </c>
      <c r="E127" s="6" t="s">
        <v>200</v>
      </c>
      <c r="F127" s="6" t="s">
        <v>66</v>
      </c>
      <c r="G127" s="6" t="s">
        <v>16</v>
      </c>
      <c r="H127" s="6" t="s">
        <v>321</v>
      </c>
      <c r="I127" s="6">
        <v>36</v>
      </c>
      <c r="J127" s="6">
        <v>16</v>
      </c>
      <c r="K127" s="6"/>
    </row>
    <row r="128" spans="1:11" x14ac:dyDescent="0.25">
      <c r="A128" s="5" t="s">
        <v>196</v>
      </c>
      <c r="B128" s="6" t="s">
        <v>9</v>
      </c>
      <c r="C128" s="5" t="s">
        <v>337</v>
      </c>
      <c r="D128" s="6" t="s">
        <v>202</v>
      </c>
      <c r="E128" s="6" t="s">
        <v>112</v>
      </c>
      <c r="F128" s="6">
        <v>91</v>
      </c>
      <c r="G128" s="6" t="s">
        <v>307</v>
      </c>
      <c r="H128" s="6" t="s">
        <v>338</v>
      </c>
      <c r="I128" s="6">
        <v>37</v>
      </c>
      <c r="J128" s="6"/>
      <c r="K128" s="6">
        <v>20</v>
      </c>
    </row>
    <row r="129" spans="1:11" x14ac:dyDescent="0.25">
      <c r="A129" s="8" t="s">
        <v>185</v>
      </c>
      <c r="B129" s="6" t="s">
        <v>9</v>
      </c>
      <c r="C129" s="5" t="s">
        <v>36</v>
      </c>
      <c r="D129" s="6" t="s">
        <v>39</v>
      </c>
      <c r="E129" s="6" t="s">
        <v>112</v>
      </c>
      <c r="F129" s="6">
        <v>20</v>
      </c>
      <c r="G129" s="6" t="s">
        <v>307</v>
      </c>
      <c r="H129" s="6" t="s">
        <v>330</v>
      </c>
      <c r="I129" s="6">
        <v>38</v>
      </c>
      <c r="J129" s="6"/>
      <c r="K129" s="6">
        <v>21</v>
      </c>
    </row>
    <row r="130" spans="1:11" x14ac:dyDescent="0.25">
      <c r="A130" s="20" t="s">
        <v>11</v>
      </c>
      <c r="B130" s="6" t="s">
        <v>9</v>
      </c>
      <c r="C130" s="5" t="s">
        <v>110</v>
      </c>
      <c r="D130" s="6" t="s">
        <v>37</v>
      </c>
      <c r="E130" s="6" t="s">
        <v>112</v>
      </c>
      <c r="F130" s="6">
        <v>113</v>
      </c>
      <c r="G130" s="6" t="s">
        <v>307</v>
      </c>
      <c r="H130" s="6" t="s">
        <v>349</v>
      </c>
      <c r="I130" s="6">
        <v>39</v>
      </c>
      <c r="J130" s="6"/>
      <c r="K130" s="6">
        <v>22</v>
      </c>
    </row>
    <row r="131" spans="1:11" x14ac:dyDescent="0.25">
      <c r="A131" s="8" t="s">
        <v>42</v>
      </c>
      <c r="B131" s="6" t="s">
        <v>9</v>
      </c>
      <c r="C131" s="5" t="s">
        <v>55</v>
      </c>
      <c r="D131" s="6" t="s">
        <v>92</v>
      </c>
      <c r="E131" s="6" t="s">
        <v>93</v>
      </c>
      <c r="F131" s="6">
        <v>67</v>
      </c>
      <c r="G131" s="6" t="s">
        <v>307</v>
      </c>
      <c r="H131" s="6" t="s">
        <v>339</v>
      </c>
      <c r="I131" s="6">
        <v>40</v>
      </c>
      <c r="J131" s="6"/>
      <c r="K131" s="6">
        <v>23</v>
      </c>
    </row>
    <row r="132" spans="1:11" x14ac:dyDescent="0.25">
      <c r="A132" s="8" t="s">
        <v>42</v>
      </c>
      <c r="B132" s="6" t="s">
        <v>9</v>
      </c>
      <c r="C132" s="5" t="s">
        <v>55</v>
      </c>
      <c r="D132" s="6" t="s">
        <v>103</v>
      </c>
      <c r="E132" s="6" t="s">
        <v>82</v>
      </c>
      <c r="F132" s="6">
        <v>52</v>
      </c>
      <c r="G132" s="6" t="s">
        <v>16</v>
      </c>
      <c r="H132" s="6" t="s">
        <v>308</v>
      </c>
      <c r="I132" s="6">
        <v>41</v>
      </c>
      <c r="J132" s="6">
        <v>17</v>
      </c>
      <c r="K132" s="6"/>
    </row>
    <row r="133" spans="1:11" x14ac:dyDescent="0.25">
      <c r="A133" s="5" t="s">
        <v>42</v>
      </c>
      <c r="B133" s="6" t="s">
        <v>9</v>
      </c>
      <c r="C133" s="5" t="s">
        <v>60</v>
      </c>
      <c r="D133" s="6" t="s">
        <v>95</v>
      </c>
      <c r="E133" s="6" t="s">
        <v>112</v>
      </c>
      <c r="F133" s="6">
        <v>38</v>
      </c>
      <c r="G133" s="6" t="s">
        <v>307</v>
      </c>
      <c r="H133" s="6" t="s">
        <v>322</v>
      </c>
      <c r="I133" s="6" t="s">
        <v>360</v>
      </c>
      <c r="J133" s="6"/>
      <c r="K133" s="6"/>
    </row>
  </sheetData>
  <autoFilter ref="A2:H133">
    <filterColumn colId="1">
      <filters>
        <filter val="MS"/>
      </filters>
    </filterColumn>
    <sortState ref="A93:H135">
      <sortCondition ref="E96"/>
    </sortState>
  </autoFilter>
  <sortState ref="A93:K135">
    <sortCondition ref="I99"/>
  </sortState>
  <pageMargins left="0.7" right="0.7" top="0.78740157499999996" bottom="0.78740157499999996" header="0.3" footer="0.3"/>
  <pageSetup paperSize="9" scale="9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M135"/>
  <sheetViews>
    <sheetView zoomScale="115" zoomScaleNormal="115" workbookViewId="0">
      <pane xSplit="2" ySplit="2" topLeftCell="C3" activePane="bottomRight" state="frozen"/>
      <selection activeCell="D95" sqref="D95"/>
      <selection pane="topRight" activeCell="D95" sqref="D95"/>
      <selection pane="bottomLeft" activeCell="D95" sqref="D95"/>
      <selection pane="bottomRight" activeCell="D95" sqref="D95"/>
    </sheetView>
  </sheetViews>
  <sheetFormatPr defaultRowHeight="15" x14ac:dyDescent="0.25"/>
  <cols>
    <col min="1" max="1" width="27.28515625" bestFit="1" customWidth="1"/>
    <col min="2" max="2" width="9.140625" style="35" hidden="1" customWidth="1"/>
    <col min="3" max="3" width="15.7109375" bestFit="1" customWidth="1"/>
    <col min="4" max="4" width="22.140625" style="35" bestFit="1" customWidth="1"/>
    <col min="5" max="5" width="10" style="35" bestFit="1" customWidth="1"/>
    <col min="6" max="6" width="9.85546875" style="35" bestFit="1" customWidth="1"/>
    <col min="7" max="7" width="14.140625" style="35" hidden="1" customWidth="1"/>
    <col min="8" max="8" width="37.5703125" style="35" customWidth="1"/>
    <col min="9" max="9" width="11.140625" style="35" hidden="1" customWidth="1"/>
    <col min="10" max="10" width="16.5703125" style="35" hidden="1" customWidth="1"/>
    <col min="11" max="11" width="9.140625" style="35"/>
  </cols>
  <sheetData>
    <row r="1" spans="1:11" ht="28.5" x14ac:dyDescent="0.45">
      <c r="A1" s="61" t="s">
        <v>367</v>
      </c>
      <c r="F1" s="42"/>
      <c r="G1" s="42" t="s">
        <v>363</v>
      </c>
    </row>
    <row r="2" spans="1:11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  <c r="I2" s="7" t="s">
        <v>357</v>
      </c>
      <c r="J2" s="7" t="s">
        <v>294</v>
      </c>
      <c r="K2" s="7" t="s">
        <v>69</v>
      </c>
    </row>
    <row r="3" spans="1:11" hidden="1" x14ac:dyDescent="0.25">
      <c r="A3" s="8" t="s">
        <v>42</v>
      </c>
      <c r="B3" s="6" t="s">
        <v>91</v>
      </c>
      <c r="C3" s="5" t="s">
        <v>55</v>
      </c>
      <c r="D3" s="6" t="s">
        <v>92</v>
      </c>
      <c r="E3" s="6" t="s">
        <v>93</v>
      </c>
      <c r="F3" s="6">
        <v>67</v>
      </c>
      <c r="G3" s="6" t="s">
        <v>29</v>
      </c>
      <c r="H3" s="6" t="s">
        <v>94</v>
      </c>
      <c r="I3"/>
      <c r="J3" t="s">
        <v>70</v>
      </c>
      <c r="K3" t="s">
        <v>29</v>
      </c>
    </row>
    <row r="4" spans="1:11" hidden="1" x14ac:dyDescent="0.25">
      <c r="A4" s="8" t="s">
        <v>42</v>
      </c>
      <c r="B4" s="6" t="s">
        <v>91</v>
      </c>
      <c r="C4" s="5" t="s">
        <v>55</v>
      </c>
      <c r="D4" s="6" t="s">
        <v>95</v>
      </c>
      <c r="E4" s="6" t="s">
        <v>112</v>
      </c>
      <c r="F4" s="6">
        <v>38</v>
      </c>
      <c r="G4" s="6" t="s">
        <v>29</v>
      </c>
      <c r="H4" s="6" t="s">
        <v>96</v>
      </c>
      <c r="I4"/>
      <c r="J4" t="s">
        <v>71</v>
      </c>
      <c r="K4" t="s">
        <v>8</v>
      </c>
    </row>
    <row r="5" spans="1:11" hidden="1" x14ac:dyDescent="0.25">
      <c r="A5" s="8" t="s">
        <v>42</v>
      </c>
      <c r="B5" s="6" t="s">
        <v>91</v>
      </c>
      <c r="C5" s="5" t="s">
        <v>55</v>
      </c>
      <c r="D5" s="6" t="s">
        <v>92</v>
      </c>
      <c r="E5" s="6" t="s">
        <v>93</v>
      </c>
      <c r="F5" s="6">
        <v>67</v>
      </c>
      <c r="G5" s="6" t="s">
        <v>8</v>
      </c>
      <c r="H5" s="6" t="s">
        <v>211</v>
      </c>
      <c r="I5"/>
      <c r="J5" t="s">
        <v>72</v>
      </c>
      <c r="K5" t="s">
        <v>73</v>
      </c>
    </row>
    <row r="6" spans="1:11" hidden="1" x14ac:dyDescent="0.25">
      <c r="A6" s="8" t="s">
        <v>42</v>
      </c>
      <c r="B6" s="6" t="s">
        <v>91</v>
      </c>
      <c r="C6" s="5" t="s">
        <v>55</v>
      </c>
      <c r="D6" s="6" t="s">
        <v>97</v>
      </c>
      <c r="E6" s="6" t="s">
        <v>112</v>
      </c>
      <c r="F6" s="6">
        <v>69</v>
      </c>
      <c r="G6" s="6" t="s">
        <v>8</v>
      </c>
      <c r="H6" s="6" t="s">
        <v>99</v>
      </c>
      <c r="I6"/>
      <c r="J6" t="s">
        <v>72</v>
      </c>
      <c r="K6" t="s">
        <v>74</v>
      </c>
    </row>
    <row r="7" spans="1:11" hidden="1" x14ac:dyDescent="0.25">
      <c r="A7" s="8" t="s">
        <v>42</v>
      </c>
      <c r="B7" s="6" t="s">
        <v>91</v>
      </c>
      <c r="C7" s="5" t="s">
        <v>55</v>
      </c>
      <c r="D7" s="6" t="s">
        <v>97</v>
      </c>
      <c r="E7" s="6" t="s">
        <v>112</v>
      </c>
      <c r="F7" s="6">
        <v>69</v>
      </c>
      <c r="G7" s="6" t="s">
        <v>74</v>
      </c>
      <c r="H7" s="6" t="s">
        <v>100</v>
      </c>
      <c r="I7"/>
      <c r="J7" t="s">
        <v>75</v>
      </c>
      <c r="K7" t="s">
        <v>76</v>
      </c>
    </row>
    <row r="8" spans="1:11" hidden="1" x14ac:dyDescent="0.25">
      <c r="A8" s="8" t="s">
        <v>42</v>
      </c>
      <c r="B8" s="6" t="s">
        <v>91</v>
      </c>
      <c r="C8" s="5" t="s">
        <v>55</v>
      </c>
      <c r="D8" s="6" t="s">
        <v>92</v>
      </c>
      <c r="E8" s="6" t="s">
        <v>93</v>
      </c>
      <c r="F8" s="6">
        <v>67</v>
      </c>
      <c r="G8" s="6" t="s">
        <v>73</v>
      </c>
      <c r="H8" s="6" t="s">
        <v>101</v>
      </c>
      <c r="I8"/>
      <c r="J8" t="s">
        <v>75</v>
      </c>
      <c r="K8" t="s">
        <v>77</v>
      </c>
    </row>
    <row r="9" spans="1:11" hidden="1" x14ac:dyDescent="0.25">
      <c r="A9" s="8" t="s">
        <v>42</v>
      </c>
      <c r="B9" s="6" t="s">
        <v>91</v>
      </c>
      <c r="C9" s="5" t="s">
        <v>55</v>
      </c>
      <c r="D9" s="6" t="s">
        <v>97</v>
      </c>
      <c r="E9" s="6" t="s">
        <v>112</v>
      </c>
      <c r="F9" s="6">
        <v>69</v>
      </c>
      <c r="G9" s="6" t="s">
        <v>77</v>
      </c>
      <c r="H9" s="6" t="s">
        <v>102</v>
      </c>
      <c r="I9"/>
      <c r="J9" t="s">
        <v>78</v>
      </c>
      <c r="K9" t="s">
        <v>80</v>
      </c>
    </row>
    <row r="10" spans="1:11" hidden="1" x14ac:dyDescent="0.25">
      <c r="A10" s="8" t="s">
        <v>42</v>
      </c>
      <c r="B10" s="6" t="s">
        <v>91</v>
      </c>
      <c r="C10" s="5" t="s">
        <v>55</v>
      </c>
      <c r="D10" s="6" t="s">
        <v>92</v>
      </c>
      <c r="E10" s="6" t="s">
        <v>93</v>
      </c>
      <c r="F10" s="6">
        <v>67</v>
      </c>
      <c r="G10" s="6" t="s">
        <v>76</v>
      </c>
      <c r="H10" s="6" t="s">
        <v>215</v>
      </c>
      <c r="I10"/>
      <c r="J10" t="s">
        <v>79</v>
      </c>
      <c r="K10" t="s">
        <v>81</v>
      </c>
    </row>
    <row r="11" spans="1:11" hidden="1" x14ac:dyDescent="0.25">
      <c r="A11" s="8" t="s">
        <v>42</v>
      </c>
      <c r="B11" s="6" t="s">
        <v>91</v>
      </c>
      <c r="C11" s="5" t="s">
        <v>55</v>
      </c>
      <c r="D11" s="6" t="s">
        <v>103</v>
      </c>
      <c r="E11" s="6" t="s">
        <v>82</v>
      </c>
      <c r="F11" s="6">
        <v>52</v>
      </c>
      <c r="G11" s="6" t="s">
        <v>30</v>
      </c>
      <c r="H11" s="6" t="s">
        <v>104</v>
      </c>
      <c r="I11"/>
      <c r="J11" t="s">
        <v>82</v>
      </c>
      <c r="K11" t="s">
        <v>30</v>
      </c>
    </row>
    <row r="12" spans="1:11" hidden="1" x14ac:dyDescent="0.25">
      <c r="A12" s="8" t="s">
        <v>42</v>
      </c>
      <c r="B12" s="6" t="s">
        <v>91</v>
      </c>
      <c r="C12" s="5" t="s">
        <v>55</v>
      </c>
      <c r="D12" s="6" t="s">
        <v>105</v>
      </c>
      <c r="E12" s="6" t="s">
        <v>82</v>
      </c>
      <c r="F12" s="6">
        <v>6</v>
      </c>
      <c r="G12" s="6" t="s">
        <v>30</v>
      </c>
      <c r="H12" s="6" t="s">
        <v>106</v>
      </c>
      <c r="I12"/>
      <c r="J12"/>
      <c r="K12"/>
    </row>
    <row r="13" spans="1:11" hidden="1" x14ac:dyDescent="0.25">
      <c r="A13" s="8" t="s">
        <v>42</v>
      </c>
      <c r="B13" s="6" t="s">
        <v>91</v>
      </c>
      <c r="C13" s="5" t="s">
        <v>55</v>
      </c>
      <c r="D13" s="6" t="s">
        <v>97</v>
      </c>
      <c r="E13" s="6" t="s">
        <v>98</v>
      </c>
      <c r="F13" s="6">
        <v>69</v>
      </c>
      <c r="G13" s="6" t="s">
        <v>29</v>
      </c>
      <c r="H13" s="6" t="s">
        <v>107</v>
      </c>
      <c r="I13"/>
      <c r="J13"/>
      <c r="K13"/>
    </row>
    <row r="14" spans="1:11" hidden="1" x14ac:dyDescent="0.25">
      <c r="A14" s="8" t="s">
        <v>11</v>
      </c>
      <c r="B14" s="6" t="s">
        <v>91</v>
      </c>
      <c r="C14" s="5" t="s">
        <v>110</v>
      </c>
      <c r="D14" s="6" t="s">
        <v>26</v>
      </c>
      <c r="E14" s="6" t="s">
        <v>24</v>
      </c>
      <c r="F14" s="6">
        <v>0</v>
      </c>
      <c r="G14" s="6" t="s">
        <v>80</v>
      </c>
      <c r="H14" s="6" t="s">
        <v>129</v>
      </c>
      <c r="I14"/>
      <c r="J14"/>
      <c r="K14"/>
    </row>
    <row r="15" spans="1:11" hidden="1" x14ac:dyDescent="0.25">
      <c r="A15" s="8" t="s">
        <v>11</v>
      </c>
      <c r="B15" s="6" t="s">
        <v>91</v>
      </c>
      <c r="C15" s="5" t="s">
        <v>110</v>
      </c>
      <c r="D15" s="6" t="s">
        <v>111</v>
      </c>
      <c r="E15" s="6" t="s">
        <v>112</v>
      </c>
      <c r="F15" s="6">
        <v>114</v>
      </c>
      <c r="G15" s="6" t="s">
        <v>77</v>
      </c>
      <c r="H15" s="6" t="s">
        <v>130</v>
      </c>
      <c r="I15"/>
      <c r="J15"/>
      <c r="K15"/>
    </row>
    <row r="16" spans="1:11" hidden="1" x14ac:dyDescent="0.25">
      <c r="A16" s="20" t="s">
        <v>11</v>
      </c>
      <c r="B16" s="6" t="s">
        <v>91</v>
      </c>
      <c r="C16" s="5" t="s">
        <v>110</v>
      </c>
      <c r="D16" s="6" t="s">
        <v>37</v>
      </c>
      <c r="E16" s="6" t="s">
        <v>112</v>
      </c>
      <c r="F16" s="6">
        <v>113</v>
      </c>
      <c r="G16" s="6" t="s">
        <v>76</v>
      </c>
      <c r="H16" s="6" t="s">
        <v>132</v>
      </c>
      <c r="I16"/>
      <c r="J16"/>
      <c r="K16"/>
    </row>
    <row r="17" spans="1:8" customFormat="1" hidden="1" x14ac:dyDescent="0.25">
      <c r="A17" s="8" t="s">
        <v>11</v>
      </c>
      <c r="B17" s="6" t="s">
        <v>91</v>
      </c>
      <c r="C17" s="5" t="s">
        <v>110</v>
      </c>
      <c r="D17" s="6" t="s">
        <v>13</v>
      </c>
      <c r="E17" s="6" t="s">
        <v>112</v>
      </c>
      <c r="F17" s="6">
        <v>111</v>
      </c>
      <c r="G17" s="6" t="s">
        <v>76</v>
      </c>
      <c r="H17" s="6" t="s">
        <v>131</v>
      </c>
    </row>
    <row r="18" spans="1:8" customFormat="1" hidden="1" x14ac:dyDescent="0.25">
      <c r="A18" s="8" t="s">
        <v>11</v>
      </c>
      <c r="B18" s="6" t="s">
        <v>91</v>
      </c>
      <c r="C18" s="5" t="s">
        <v>110</v>
      </c>
      <c r="D18" s="6" t="s">
        <v>37</v>
      </c>
      <c r="E18" s="6" t="s">
        <v>112</v>
      </c>
      <c r="F18" s="6">
        <v>113</v>
      </c>
      <c r="G18" s="6" t="s">
        <v>29</v>
      </c>
      <c r="H18" s="6" t="s">
        <v>127</v>
      </c>
    </row>
    <row r="19" spans="1:8" customFormat="1" hidden="1" x14ac:dyDescent="0.25">
      <c r="A19" s="8" t="s">
        <v>11</v>
      </c>
      <c r="B19" s="6" t="s">
        <v>91</v>
      </c>
      <c r="C19" s="5" t="s">
        <v>110</v>
      </c>
      <c r="D19" s="6" t="s">
        <v>13</v>
      </c>
      <c r="E19" s="6" t="s">
        <v>112</v>
      </c>
      <c r="F19" s="6">
        <v>111</v>
      </c>
      <c r="G19" s="6" t="s">
        <v>29</v>
      </c>
      <c r="H19" s="6" t="s">
        <v>263</v>
      </c>
    </row>
    <row r="20" spans="1:8" customFormat="1" hidden="1" x14ac:dyDescent="0.25">
      <c r="A20" s="8" t="s">
        <v>11</v>
      </c>
      <c r="B20" s="6" t="s">
        <v>91</v>
      </c>
      <c r="C20" s="5" t="s">
        <v>110</v>
      </c>
      <c r="D20" s="6" t="s">
        <v>37</v>
      </c>
      <c r="E20" s="6" t="s">
        <v>112</v>
      </c>
      <c r="F20" s="6">
        <v>113</v>
      </c>
      <c r="G20" s="6" t="s">
        <v>8</v>
      </c>
      <c r="H20" s="6" t="s">
        <v>125</v>
      </c>
    </row>
    <row r="21" spans="1:8" customFormat="1" hidden="1" x14ac:dyDescent="0.25">
      <c r="A21" s="8" t="s">
        <v>11</v>
      </c>
      <c r="B21" s="6" t="s">
        <v>91</v>
      </c>
      <c r="C21" s="5" t="s">
        <v>110</v>
      </c>
      <c r="D21" s="6" t="s">
        <v>13</v>
      </c>
      <c r="E21" s="6" t="s">
        <v>112</v>
      </c>
      <c r="F21" s="6">
        <v>111</v>
      </c>
      <c r="G21" s="6" t="s">
        <v>8</v>
      </c>
      <c r="H21" s="6" t="s">
        <v>126</v>
      </c>
    </row>
    <row r="22" spans="1:8" customFormat="1" hidden="1" x14ac:dyDescent="0.25">
      <c r="A22" s="8" t="s">
        <v>11</v>
      </c>
      <c r="B22" s="6" t="s">
        <v>91</v>
      </c>
      <c r="C22" s="5" t="s">
        <v>110</v>
      </c>
      <c r="D22" s="6" t="s">
        <v>111</v>
      </c>
      <c r="E22" s="6" t="s">
        <v>112</v>
      </c>
      <c r="F22" s="6">
        <v>114</v>
      </c>
      <c r="G22" s="6" t="s">
        <v>74</v>
      </c>
      <c r="H22" s="6" t="s">
        <v>123</v>
      </c>
    </row>
    <row r="23" spans="1:8" customFormat="1" hidden="1" x14ac:dyDescent="0.25">
      <c r="A23" s="8" t="s">
        <v>11</v>
      </c>
      <c r="B23" s="6" t="s">
        <v>91</v>
      </c>
      <c r="C23" s="5" t="s">
        <v>110</v>
      </c>
      <c r="D23" s="6" t="s">
        <v>37</v>
      </c>
      <c r="E23" s="6" t="s">
        <v>112</v>
      </c>
      <c r="F23" s="6">
        <v>113</v>
      </c>
      <c r="G23" s="6" t="s">
        <v>73</v>
      </c>
      <c r="H23" s="6" t="s">
        <v>124</v>
      </c>
    </row>
    <row r="24" spans="1:8" customFormat="1" hidden="1" x14ac:dyDescent="0.25">
      <c r="A24" s="8" t="s">
        <v>133</v>
      </c>
      <c r="B24" s="6" t="s">
        <v>91</v>
      </c>
      <c r="C24" s="5" t="s">
        <v>46</v>
      </c>
      <c r="D24" s="6" t="s">
        <v>134</v>
      </c>
      <c r="E24" s="6" t="s">
        <v>112</v>
      </c>
      <c r="F24" s="6">
        <v>43</v>
      </c>
      <c r="G24" s="6" t="s">
        <v>73</v>
      </c>
      <c r="H24" s="6" t="s">
        <v>135</v>
      </c>
    </row>
    <row r="25" spans="1:8" customFormat="1" hidden="1" x14ac:dyDescent="0.25">
      <c r="A25" s="8" t="s">
        <v>133</v>
      </c>
      <c r="B25" s="6" t="s">
        <v>91</v>
      </c>
      <c r="C25" s="5" t="s">
        <v>20</v>
      </c>
      <c r="D25" s="6" t="s">
        <v>134</v>
      </c>
      <c r="E25" s="6" t="s">
        <v>112</v>
      </c>
      <c r="F25" s="6">
        <v>43</v>
      </c>
      <c r="G25" s="6" t="s">
        <v>76</v>
      </c>
      <c r="H25" s="6" t="s">
        <v>136</v>
      </c>
    </row>
    <row r="26" spans="1:8" customFormat="1" hidden="1" x14ac:dyDescent="0.25">
      <c r="A26" s="8" t="s">
        <v>133</v>
      </c>
      <c r="B26" s="6" t="s">
        <v>91</v>
      </c>
      <c r="C26" s="5" t="s">
        <v>46</v>
      </c>
      <c r="D26" s="6" t="s">
        <v>134</v>
      </c>
      <c r="E26" s="6" t="s">
        <v>112</v>
      </c>
      <c r="F26" s="6">
        <v>43</v>
      </c>
      <c r="G26" s="6" t="s">
        <v>29</v>
      </c>
      <c r="H26" s="6" t="s">
        <v>137</v>
      </c>
    </row>
    <row r="27" spans="1:8" customFormat="1" hidden="1" x14ac:dyDescent="0.25">
      <c r="A27" s="8" t="s">
        <v>133</v>
      </c>
      <c r="B27" s="6" t="s">
        <v>91</v>
      </c>
      <c r="C27" s="5" t="s">
        <v>20</v>
      </c>
      <c r="D27" s="6" t="s">
        <v>134</v>
      </c>
      <c r="E27" s="6" t="s">
        <v>112</v>
      </c>
      <c r="F27" s="6">
        <v>43</v>
      </c>
      <c r="G27" s="6" t="s">
        <v>8</v>
      </c>
      <c r="H27" s="6" t="s">
        <v>138</v>
      </c>
    </row>
    <row r="28" spans="1:8" customFormat="1" hidden="1" x14ac:dyDescent="0.25">
      <c r="A28" s="8" t="s">
        <v>133</v>
      </c>
      <c r="B28" s="6" t="s">
        <v>91</v>
      </c>
      <c r="C28" s="5" t="s">
        <v>46</v>
      </c>
      <c r="D28" s="6" t="s">
        <v>47</v>
      </c>
      <c r="E28" s="6" t="s">
        <v>112</v>
      </c>
      <c r="F28" s="6">
        <v>42</v>
      </c>
      <c r="G28" s="6" t="s">
        <v>8</v>
      </c>
      <c r="H28" s="6" t="s">
        <v>139</v>
      </c>
    </row>
    <row r="29" spans="1:8" customFormat="1" hidden="1" x14ac:dyDescent="0.25">
      <c r="A29" s="8" t="s">
        <v>133</v>
      </c>
      <c r="B29" s="6" t="s">
        <v>91</v>
      </c>
      <c r="C29" s="5" t="s">
        <v>46</v>
      </c>
      <c r="D29" s="6" t="s">
        <v>45</v>
      </c>
      <c r="E29" s="6" t="s">
        <v>112</v>
      </c>
      <c r="F29" s="6">
        <v>23</v>
      </c>
      <c r="G29" s="6" t="s">
        <v>8</v>
      </c>
      <c r="H29" s="6" t="s">
        <v>140</v>
      </c>
    </row>
    <row r="30" spans="1:8" customFormat="1" hidden="1" x14ac:dyDescent="0.25">
      <c r="A30" s="8" t="s">
        <v>133</v>
      </c>
      <c r="B30" s="6" t="s">
        <v>91</v>
      </c>
      <c r="C30" s="5" t="s">
        <v>46</v>
      </c>
      <c r="D30" s="6" t="s">
        <v>47</v>
      </c>
      <c r="E30" s="6" t="s">
        <v>112</v>
      </c>
      <c r="F30" s="6">
        <v>42</v>
      </c>
      <c r="G30" s="6" t="s">
        <v>73</v>
      </c>
      <c r="H30" s="6" t="s">
        <v>141</v>
      </c>
    </row>
    <row r="31" spans="1:8" customFormat="1" hidden="1" x14ac:dyDescent="0.25">
      <c r="A31" s="8" t="s">
        <v>133</v>
      </c>
      <c r="B31" s="6" t="s">
        <v>91</v>
      </c>
      <c r="C31" s="5" t="s">
        <v>46</v>
      </c>
      <c r="D31" s="6" t="s">
        <v>45</v>
      </c>
      <c r="E31" s="6" t="s">
        <v>112</v>
      </c>
      <c r="F31" s="6">
        <v>23</v>
      </c>
      <c r="G31" s="6" t="s">
        <v>73</v>
      </c>
      <c r="H31" s="6" t="s">
        <v>142</v>
      </c>
    </row>
    <row r="32" spans="1:8" customFormat="1" hidden="1" x14ac:dyDescent="0.25">
      <c r="A32" s="8" t="s">
        <v>133</v>
      </c>
      <c r="B32" s="6" t="s">
        <v>91</v>
      </c>
      <c r="C32" s="5" t="s">
        <v>19</v>
      </c>
      <c r="D32" s="6" t="s">
        <v>68</v>
      </c>
      <c r="E32" s="6" t="s">
        <v>112</v>
      </c>
      <c r="F32" s="6">
        <v>41</v>
      </c>
      <c r="G32" s="6" t="s">
        <v>77</v>
      </c>
      <c r="H32" s="6" t="s">
        <v>143</v>
      </c>
    </row>
    <row r="33" spans="1:8" customFormat="1" hidden="1" x14ac:dyDescent="0.25">
      <c r="A33" s="8" t="s">
        <v>133</v>
      </c>
      <c r="B33" s="6" t="s">
        <v>91</v>
      </c>
      <c r="C33" s="5" t="s">
        <v>20</v>
      </c>
      <c r="D33" s="6" t="s">
        <v>21</v>
      </c>
      <c r="E33" s="6" t="s">
        <v>22</v>
      </c>
      <c r="F33" s="6">
        <v>124</v>
      </c>
      <c r="G33" s="6" t="s">
        <v>80</v>
      </c>
      <c r="H33" s="6" t="s">
        <v>23</v>
      </c>
    </row>
    <row r="34" spans="1:8" customFormat="1" hidden="1" x14ac:dyDescent="0.25">
      <c r="A34" s="8" t="s">
        <v>133</v>
      </c>
      <c r="B34" s="6" t="s">
        <v>91</v>
      </c>
      <c r="C34" s="5" t="s">
        <v>19</v>
      </c>
      <c r="D34" s="6" t="s">
        <v>144</v>
      </c>
      <c r="E34" s="6" t="s">
        <v>24</v>
      </c>
      <c r="F34" s="6">
        <v>15108</v>
      </c>
      <c r="G34" s="6" t="s">
        <v>80</v>
      </c>
      <c r="H34" s="6" t="s">
        <v>145</v>
      </c>
    </row>
    <row r="35" spans="1:8" customFormat="1" hidden="1" x14ac:dyDescent="0.25">
      <c r="A35" s="8" t="s">
        <v>133</v>
      </c>
      <c r="B35" s="6" t="s">
        <v>91</v>
      </c>
      <c r="C35" s="5" t="s">
        <v>19</v>
      </c>
      <c r="D35" s="6" t="s">
        <v>49</v>
      </c>
      <c r="E35" s="6" t="s">
        <v>48</v>
      </c>
      <c r="F35" s="6">
        <v>2</v>
      </c>
      <c r="G35" s="6" t="s">
        <v>80</v>
      </c>
      <c r="H35" s="6" t="s">
        <v>50</v>
      </c>
    </row>
    <row r="36" spans="1:8" customFormat="1" hidden="1" x14ac:dyDescent="0.25">
      <c r="A36" s="8" t="s">
        <v>147</v>
      </c>
      <c r="B36" s="6" t="s">
        <v>91</v>
      </c>
      <c r="C36" s="5" t="s">
        <v>148</v>
      </c>
      <c r="D36" s="6" t="s">
        <v>149</v>
      </c>
      <c r="E36" s="6" t="s">
        <v>150</v>
      </c>
      <c r="F36" s="6" t="s">
        <v>151</v>
      </c>
      <c r="G36" s="6" t="s">
        <v>81</v>
      </c>
      <c r="H36" s="6" t="s">
        <v>152</v>
      </c>
    </row>
    <row r="37" spans="1:8" customFormat="1" hidden="1" x14ac:dyDescent="0.25">
      <c r="A37" s="8" t="s">
        <v>153</v>
      </c>
      <c r="B37" s="6" t="s">
        <v>91</v>
      </c>
      <c r="C37" s="5" t="s">
        <v>117</v>
      </c>
      <c r="D37" s="6" t="s">
        <v>154</v>
      </c>
      <c r="E37" s="6" t="s">
        <v>155</v>
      </c>
      <c r="F37" s="6">
        <v>525</v>
      </c>
      <c r="G37" s="6" t="s">
        <v>80</v>
      </c>
      <c r="H37" s="6" t="s">
        <v>156</v>
      </c>
    </row>
    <row r="38" spans="1:8" customFormat="1" hidden="1" x14ac:dyDescent="0.25">
      <c r="A38" s="8" t="s">
        <v>153</v>
      </c>
      <c r="B38" s="6" t="s">
        <v>91</v>
      </c>
      <c r="C38" s="5" t="s">
        <v>117</v>
      </c>
      <c r="D38" s="6" t="s">
        <v>43</v>
      </c>
      <c r="E38" s="6" t="s">
        <v>112</v>
      </c>
      <c r="F38" s="6">
        <v>80</v>
      </c>
      <c r="G38" s="6" t="s">
        <v>29</v>
      </c>
      <c r="H38" s="6" t="s">
        <v>157</v>
      </c>
    </row>
    <row r="39" spans="1:8" customFormat="1" hidden="1" x14ac:dyDescent="0.25">
      <c r="A39" s="8" t="s">
        <v>153</v>
      </c>
      <c r="B39" s="6" t="s">
        <v>91</v>
      </c>
      <c r="C39" s="5" t="s">
        <v>117</v>
      </c>
      <c r="D39" s="6" t="s">
        <v>43</v>
      </c>
      <c r="E39" s="6" t="s">
        <v>112</v>
      </c>
      <c r="F39" s="6">
        <v>80</v>
      </c>
      <c r="G39" s="6" t="s">
        <v>8</v>
      </c>
      <c r="H39" s="6" t="s">
        <v>158</v>
      </c>
    </row>
    <row r="40" spans="1:8" customFormat="1" hidden="1" x14ac:dyDescent="0.25">
      <c r="A40" s="8" t="s">
        <v>42</v>
      </c>
      <c r="B40" s="6" t="s">
        <v>91</v>
      </c>
      <c r="C40" s="5" t="s">
        <v>60</v>
      </c>
      <c r="D40" s="6" t="s">
        <v>159</v>
      </c>
      <c r="E40" s="6" t="s">
        <v>112</v>
      </c>
      <c r="F40" s="6">
        <v>8</v>
      </c>
      <c r="G40" s="6" t="s">
        <v>8</v>
      </c>
      <c r="H40" s="6" t="s">
        <v>160</v>
      </c>
    </row>
    <row r="41" spans="1:8" customFormat="1" hidden="1" x14ac:dyDescent="0.25">
      <c r="A41" s="8" t="s">
        <v>42</v>
      </c>
      <c r="B41" s="6" t="s">
        <v>91</v>
      </c>
      <c r="C41" s="5" t="s">
        <v>60</v>
      </c>
      <c r="D41" s="6" t="s">
        <v>161</v>
      </c>
      <c r="E41" s="6" t="s">
        <v>112</v>
      </c>
      <c r="F41" s="6">
        <v>38</v>
      </c>
      <c r="G41" s="6" t="s">
        <v>8</v>
      </c>
      <c r="H41" s="6" t="s">
        <v>162</v>
      </c>
    </row>
    <row r="42" spans="1:8" customFormat="1" hidden="1" x14ac:dyDescent="0.25">
      <c r="A42" s="8" t="s">
        <v>42</v>
      </c>
      <c r="B42" s="6" t="s">
        <v>91</v>
      </c>
      <c r="C42" s="5" t="s">
        <v>60</v>
      </c>
      <c r="D42" s="6" t="s">
        <v>159</v>
      </c>
      <c r="E42" s="6" t="s">
        <v>112</v>
      </c>
      <c r="F42" s="6">
        <v>8</v>
      </c>
      <c r="G42" s="6" t="s">
        <v>29</v>
      </c>
      <c r="H42" s="6" t="s">
        <v>259</v>
      </c>
    </row>
    <row r="43" spans="1:8" customFormat="1" hidden="1" x14ac:dyDescent="0.25">
      <c r="A43" s="8" t="s">
        <v>42</v>
      </c>
      <c r="B43" s="6" t="s">
        <v>91</v>
      </c>
      <c r="C43" s="5" t="s">
        <v>60</v>
      </c>
      <c r="D43" s="6" t="s">
        <v>164</v>
      </c>
      <c r="E43" s="6" t="s">
        <v>112</v>
      </c>
      <c r="F43" s="6">
        <v>37</v>
      </c>
      <c r="G43" s="6" t="s">
        <v>29</v>
      </c>
      <c r="H43" s="6" t="s">
        <v>165</v>
      </c>
    </row>
    <row r="44" spans="1:8" customFormat="1" hidden="1" x14ac:dyDescent="0.25">
      <c r="A44" s="8" t="s">
        <v>42</v>
      </c>
      <c r="B44" s="6" t="s">
        <v>91</v>
      </c>
      <c r="C44" s="5" t="s">
        <v>60</v>
      </c>
      <c r="D44" s="6" t="s">
        <v>159</v>
      </c>
      <c r="E44" s="6" t="s">
        <v>112</v>
      </c>
      <c r="F44" s="6">
        <v>8</v>
      </c>
      <c r="G44" s="13" t="s">
        <v>73</v>
      </c>
      <c r="H44" s="6" t="s">
        <v>166</v>
      </c>
    </row>
    <row r="45" spans="1:8" customFormat="1" hidden="1" x14ac:dyDescent="0.25">
      <c r="A45" s="8" t="s">
        <v>42</v>
      </c>
      <c r="B45" s="6" t="s">
        <v>91</v>
      </c>
      <c r="C45" s="5" t="s">
        <v>60</v>
      </c>
      <c r="D45" s="6" t="s">
        <v>164</v>
      </c>
      <c r="E45" s="6" t="s">
        <v>112</v>
      </c>
      <c r="F45" s="6">
        <v>37</v>
      </c>
      <c r="G45" s="13" t="s">
        <v>76</v>
      </c>
      <c r="H45" s="6" t="s">
        <v>261</v>
      </c>
    </row>
    <row r="46" spans="1:8" customFormat="1" hidden="1" x14ac:dyDescent="0.25">
      <c r="A46" s="8" t="s">
        <v>42</v>
      </c>
      <c r="B46" s="6" t="s">
        <v>91</v>
      </c>
      <c r="C46" s="5" t="s">
        <v>60</v>
      </c>
      <c r="D46" s="6" t="s">
        <v>164</v>
      </c>
      <c r="E46" s="6" t="s">
        <v>112</v>
      </c>
      <c r="F46" s="6">
        <v>37</v>
      </c>
      <c r="G46" s="6" t="s">
        <v>8</v>
      </c>
      <c r="H46" s="6" t="s">
        <v>169</v>
      </c>
    </row>
    <row r="47" spans="1:8" customFormat="1" hidden="1" x14ac:dyDescent="0.25">
      <c r="A47" s="8" t="s">
        <v>42</v>
      </c>
      <c r="B47" s="6" t="s">
        <v>91</v>
      </c>
      <c r="C47" s="5" t="s">
        <v>60</v>
      </c>
      <c r="D47" s="6" t="s">
        <v>161</v>
      </c>
      <c r="E47" s="6" t="s">
        <v>112</v>
      </c>
      <c r="F47" s="6">
        <v>38</v>
      </c>
      <c r="G47" s="13" t="s">
        <v>73</v>
      </c>
      <c r="H47" s="6" t="s">
        <v>168</v>
      </c>
    </row>
    <row r="48" spans="1:8" customFormat="1" hidden="1" x14ac:dyDescent="0.25">
      <c r="A48" s="8" t="s">
        <v>170</v>
      </c>
      <c r="B48" s="6" t="s">
        <v>91</v>
      </c>
      <c r="C48" s="5" t="s">
        <v>171</v>
      </c>
      <c r="D48" s="6" t="s">
        <v>35</v>
      </c>
      <c r="E48" s="6" t="s">
        <v>112</v>
      </c>
      <c r="F48" s="6">
        <v>51</v>
      </c>
      <c r="G48" s="6" t="s">
        <v>29</v>
      </c>
      <c r="H48" s="6" t="s">
        <v>172</v>
      </c>
    </row>
    <row r="49" spans="1:8" customFormat="1" hidden="1" x14ac:dyDescent="0.25">
      <c r="A49" s="8" t="s">
        <v>170</v>
      </c>
      <c r="B49" s="6" t="s">
        <v>91</v>
      </c>
      <c r="C49" s="5" t="s">
        <v>171</v>
      </c>
      <c r="D49" s="6" t="s">
        <v>35</v>
      </c>
      <c r="E49" s="6" t="s">
        <v>112</v>
      </c>
      <c r="F49" s="6">
        <v>51</v>
      </c>
      <c r="G49" s="13" t="s">
        <v>76</v>
      </c>
      <c r="H49" s="6" t="s">
        <v>173</v>
      </c>
    </row>
    <row r="50" spans="1:8" customFormat="1" hidden="1" x14ac:dyDescent="0.25">
      <c r="A50" s="8" t="s">
        <v>170</v>
      </c>
      <c r="B50" s="6" t="s">
        <v>91</v>
      </c>
      <c r="C50" s="5" t="s">
        <v>171</v>
      </c>
      <c r="D50" s="6" t="s">
        <v>35</v>
      </c>
      <c r="E50" s="6" t="s">
        <v>112</v>
      </c>
      <c r="F50" s="6">
        <v>51</v>
      </c>
      <c r="G50" s="13" t="s">
        <v>8</v>
      </c>
      <c r="H50" s="6" t="s">
        <v>174</v>
      </c>
    </row>
    <row r="51" spans="1:8" customFormat="1" hidden="1" x14ac:dyDescent="0.25">
      <c r="A51" s="8" t="s">
        <v>170</v>
      </c>
      <c r="B51" s="6" t="s">
        <v>91</v>
      </c>
      <c r="C51" s="5" t="s">
        <v>171</v>
      </c>
      <c r="D51" s="6" t="s">
        <v>32</v>
      </c>
      <c r="E51" s="6" t="s">
        <v>112</v>
      </c>
      <c r="F51" s="6">
        <v>52</v>
      </c>
      <c r="G51" s="13" t="s">
        <v>8</v>
      </c>
      <c r="H51" s="6" t="s">
        <v>175</v>
      </c>
    </row>
    <row r="52" spans="1:8" customFormat="1" hidden="1" x14ac:dyDescent="0.25">
      <c r="A52" s="8" t="s">
        <v>170</v>
      </c>
      <c r="B52" s="6" t="s">
        <v>91</v>
      </c>
      <c r="C52" s="5" t="s">
        <v>171</v>
      </c>
      <c r="D52" s="6" t="s">
        <v>35</v>
      </c>
      <c r="E52" s="6" t="s">
        <v>112</v>
      </c>
      <c r="F52" s="6">
        <v>51</v>
      </c>
      <c r="G52" s="13" t="s">
        <v>73</v>
      </c>
      <c r="H52" s="6" t="s">
        <v>176</v>
      </c>
    </row>
    <row r="53" spans="1:8" customFormat="1" hidden="1" x14ac:dyDescent="0.25">
      <c r="A53" s="8" t="s">
        <v>170</v>
      </c>
      <c r="B53" s="6" t="s">
        <v>91</v>
      </c>
      <c r="C53" s="5" t="s">
        <v>171</v>
      </c>
      <c r="D53" s="6" t="s">
        <v>32</v>
      </c>
      <c r="E53" s="6" t="s">
        <v>112</v>
      </c>
      <c r="F53" s="6">
        <v>52</v>
      </c>
      <c r="G53" s="13" t="s">
        <v>73</v>
      </c>
      <c r="H53" s="6" t="s">
        <v>177</v>
      </c>
    </row>
    <row r="54" spans="1:8" customFormat="1" hidden="1" x14ac:dyDescent="0.25">
      <c r="A54" s="8" t="s">
        <v>170</v>
      </c>
      <c r="B54" s="6" t="s">
        <v>91</v>
      </c>
      <c r="C54" s="5" t="s">
        <v>171</v>
      </c>
      <c r="D54" s="6" t="s">
        <v>67</v>
      </c>
      <c r="E54" s="6" t="s">
        <v>67</v>
      </c>
      <c r="F54" s="6" t="s">
        <v>66</v>
      </c>
      <c r="G54" s="13" t="s">
        <v>80</v>
      </c>
      <c r="H54" s="6" t="s">
        <v>178</v>
      </c>
    </row>
    <row r="55" spans="1:8" customFormat="1" hidden="1" x14ac:dyDescent="0.25">
      <c r="A55" s="8" t="s">
        <v>170</v>
      </c>
      <c r="B55" s="6" t="s">
        <v>91</v>
      </c>
      <c r="C55" s="5" t="s">
        <v>171</v>
      </c>
      <c r="D55" s="6" t="s">
        <v>33</v>
      </c>
      <c r="E55" s="6" t="s">
        <v>15</v>
      </c>
      <c r="F55" s="6" t="s">
        <v>179</v>
      </c>
      <c r="G55" s="13" t="s">
        <v>80</v>
      </c>
      <c r="H55" s="6" t="s">
        <v>180</v>
      </c>
    </row>
    <row r="56" spans="1:8" customFormat="1" hidden="1" x14ac:dyDescent="0.25">
      <c r="A56" s="8" t="s">
        <v>170</v>
      </c>
      <c r="B56" s="6" t="s">
        <v>91</v>
      </c>
      <c r="C56" s="5" t="s">
        <v>171</v>
      </c>
      <c r="D56" s="6" t="s">
        <v>181</v>
      </c>
      <c r="E56" s="6" t="s">
        <v>24</v>
      </c>
      <c r="F56" s="6" t="s">
        <v>66</v>
      </c>
      <c r="G56" s="13" t="s">
        <v>80</v>
      </c>
      <c r="H56" s="6" t="s">
        <v>34</v>
      </c>
    </row>
    <row r="57" spans="1:8" customFormat="1" hidden="1" x14ac:dyDescent="0.25">
      <c r="A57" s="8" t="s">
        <v>170</v>
      </c>
      <c r="B57" s="6" t="s">
        <v>91</v>
      </c>
      <c r="C57" s="5" t="s">
        <v>171</v>
      </c>
      <c r="D57" s="6" t="s">
        <v>32</v>
      </c>
      <c r="E57" s="6" t="s">
        <v>112</v>
      </c>
      <c r="F57" s="6">
        <v>52</v>
      </c>
      <c r="G57" s="13" t="s">
        <v>76</v>
      </c>
      <c r="H57" s="6" t="s">
        <v>182</v>
      </c>
    </row>
    <row r="58" spans="1:8" customFormat="1" hidden="1" x14ac:dyDescent="0.25">
      <c r="A58" s="8" t="s">
        <v>185</v>
      </c>
      <c r="B58" s="6" t="s">
        <v>91</v>
      </c>
      <c r="C58" s="5" t="s">
        <v>36</v>
      </c>
      <c r="D58" s="6" t="s">
        <v>38</v>
      </c>
      <c r="E58" s="6" t="s">
        <v>112</v>
      </c>
      <c r="F58" s="6">
        <v>16</v>
      </c>
      <c r="G58" s="6" t="s">
        <v>8</v>
      </c>
      <c r="H58" s="6" t="s">
        <v>187</v>
      </c>
    </row>
    <row r="59" spans="1:8" customFormat="1" hidden="1" x14ac:dyDescent="0.25">
      <c r="A59" s="8" t="s">
        <v>185</v>
      </c>
      <c r="B59" s="6" t="s">
        <v>91</v>
      </c>
      <c r="C59" s="5" t="s">
        <v>36</v>
      </c>
      <c r="D59" s="6" t="s">
        <v>38</v>
      </c>
      <c r="E59" s="6" t="s">
        <v>112</v>
      </c>
      <c r="F59" s="6">
        <v>16</v>
      </c>
      <c r="G59" s="6" t="s">
        <v>29</v>
      </c>
      <c r="H59" s="6" t="s">
        <v>188</v>
      </c>
    </row>
    <row r="60" spans="1:8" customFormat="1" hidden="1" x14ac:dyDescent="0.25">
      <c r="A60" s="8" t="s">
        <v>185</v>
      </c>
      <c r="B60" s="6" t="s">
        <v>91</v>
      </c>
      <c r="C60" s="5" t="s">
        <v>193</v>
      </c>
      <c r="D60" s="6" t="s">
        <v>39</v>
      </c>
      <c r="E60" s="6" t="s">
        <v>112</v>
      </c>
      <c r="F60" s="6">
        <v>20</v>
      </c>
      <c r="G60" s="6" t="s">
        <v>76</v>
      </c>
      <c r="H60" s="6" t="s">
        <v>189</v>
      </c>
    </row>
    <row r="61" spans="1:8" customFormat="1" hidden="1" x14ac:dyDescent="0.25">
      <c r="A61" s="8" t="s">
        <v>185</v>
      </c>
      <c r="B61" s="6" t="s">
        <v>91</v>
      </c>
      <c r="C61" s="5" t="s">
        <v>193</v>
      </c>
      <c r="D61" s="6" t="s">
        <v>39</v>
      </c>
      <c r="E61" s="6" t="s">
        <v>112</v>
      </c>
      <c r="F61" s="6">
        <v>20</v>
      </c>
      <c r="G61" s="6" t="s">
        <v>8</v>
      </c>
      <c r="H61" s="6" t="s">
        <v>190</v>
      </c>
    </row>
    <row r="62" spans="1:8" customFormat="1" hidden="1" x14ac:dyDescent="0.25">
      <c r="A62" s="8" t="s">
        <v>185</v>
      </c>
      <c r="B62" s="6" t="s">
        <v>91</v>
      </c>
      <c r="C62" s="5" t="s">
        <v>193</v>
      </c>
      <c r="D62" s="6" t="s">
        <v>191</v>
      </c>
      <c r="E62" s="6" t="s">
        <v>112</v>
      </c>
      <c r="F62" s="6">
        <v>18</v>
      </c>
      <c r="G62" s="6" t="s">
        <v>8</v>
      </c>
      <c r="H62" s="6" t="s">
        <v>192</v>
      </c>
    </row>
    <row r="63" spans="1:8" customFormat="1" hidden="1" x14ac:dyDescent="0.25">
      <c r="A63" s="8" t="s">
        <v>185</v>
      </c>
      <c r="B63" s="6" t="s">
        <v>91</v>
      </c>
      <c r="C63" s="5" t="s">
        <v>36</v>
      </c>
      <c r="D63" s="6" t="s">
        <v>38</v>
      </c>
      <c r="E63" s="6" t="s">
        <v>112</v>
      </c>
      <c r="F63" s="6">
        <v>16</v>
      </c>
      <c r="G63" s="19" t="s">
        <v>73</v>
      </c>
      <c r="H63" s="19" t="s">
        <v>187</v>
      </c>
    </row>
    <row r="64" spans="1:8" customFormat="1" hidden="1" x14ac:dyDescent="0.25">
      <c r="A64" s="8" t="s">
        <v>196</v>
      </c>
      <c r="B64" s="6" t="s">
        <v>91</v>
      </c>
      <c r="C64" s="5" t="s">
        <v>199</v>
      </c>
      <c r="D64" s="6" t="s">
        <v>149</v>
      </c>
      <c r="E64" s="6" t="s">
        <v>200</v>
      </c>
      <c r="F64" s="6">
        <v>192</v>
      </c>
      <c r="G64" s="6" t="s">
        <v>80</v>
      </c>
      <c r="H64" s="6" t="s">
        <v>201</v>
      </c>
    </row>
    <row r="65" spans="1:13" hidden="1" x14ac:dyDescent="0.25">
      <c r="A65" s="8" t="s">
        <v>196</v>
      </c>
      <c r="B65" s="6" t="s">
        <v>91</v>
      </c>
      <c r="C65" s="5" t="s">
        <v>199</v>
      </c>
      <c r="D65" s="6" t="s">
        <v>202</v>
      </c>
      <c r="E65" s="6" t="s">
        <v>112</v>
      </c>
      <c r="F65" s="6">
        <v>91</v>
      </c>
      <c r="G65" s="6" t="s">
        <v>8</v>
      </c>
      <c r="H65" s="6" t="s">
        <v>203</v>
      </c>
      <c r="I65"/>
      <c r="J65"/>
      <c r="K65"/>
    </row>
    <row r="66" spans="1:13" hidden="1" x14ac:dyDescent="0.25">
      <c r="A66" s="8" t="s">
        <v>196</v>
      </c>
      <c r="B66" s="6" t="s">
        <v>91</v>
      </c>
      <c r="C66" s="5" t="s">
        <v>199</v>
      </c>
      <c r="D66" s="6" t="s">
        <v>204</v>
      </c>
      <c r="E66" s="6" t="s">
        <v>112</v>
      </c>
      <c r="F66" s="6">
        <v>90</v>
      </c>
      <c r="G66" s="6" t="s">
        <v>8</v>
      </c>
      <c r="H66" s="6" t="s">
        <v>205</v>
      </c>
      <c r="I66"/>
      <c r="J66"/>
      <c r="K66"/>
    </row>
    <row r="67" spans="1:13" hidden="1" x14ac:dyDescent="0.25">
      <c r="A67" s="8" t="s">
        <v>196</v>
      </c>
      <c r="B67" s="6" t="s">
        <v>91</v>
      </c>
      <c r="C67" s="5" t="s">
        <v>199</v>
      </c>
      <c r="D67" s="6" t="s">
        <v>202</v>
      </c>
      <c r="E67" s="6" t="s">
        <v>112</v>
      </c>
      <c r="F67" s="6">
        <v>91</v>
      </c>
      <c r="G67" s="6" t="s">
        <v>76</v>
      </c>
      <c r="H67" s="6" t="s">
        <v>206</v>
      </c>
      <c r="I67"/>
      <c r="J67"/>
      <c r="K67"/>
    </row>
    <row r="68" spans="1:13" hidden="1" x14ac:dyDescent="0.25">
      <c r="A68" s="8" t="s">
        <v>196</v>
      </c>
      <c r="B68" s="6" t="s">
        <v>91</v>
      </c>
      <c r="C68" s="5" t="s">
        <v>199</v>
      </c>
      <c r="D68" s="6" t="s">
        <v>204</v>
      </c>
      <c r="E68" s="6" t="s">
        <v>112</v>
      </c>
      <c r="F68" s="6">
        <v>90</v>
      </c>
      <c r="G68" s="6" t="s">
        <v>76</v>
      </c>
      <c r="H68" s="6" t="s">
        <v>207</v>
      </c>
      <c r="I68"/>
      <c r="J68"/>
      <c r="K68"/>
    </row>
    <row r="69" spans="1:13" hidden="1" x14ac:dyDescent="0.25">
      <c r="A69" s="8" t="s">
        <v>196</v>
      </c>
      <c r="B69" s="6" t="s">
        <v>91</v>
      </c>
      <c r="C69" s="5" t="s">
        <v>199</v>
      </c>
      <c r="D69" s="6" t="s">
        <v>204</v>
      </c>
      <c r="E69" s="6" t="s">
        <v>112</v>
      </c>
      <c r="F69" s="6">
        <v>90</v>
      </c>
      <c r="G69" s="6" t="s">
        <v>29</v>
      </c>
      <c r="H69" s="6" t="s">
        <v>208</v>
      </c>
      <c r="I69"/>
      <c r="J69"/>
      <c r="K69"/>
    </row>
    <row r="70" spans="1:13" hidden="1" x14ac:dyDescent="0.25">
      <c r="A70" s="8" t="s">
        <v>42</v>
      </c>
      <c r="B70" s="6" t="s">
        <v>91</v>
      </c>
      <c r="C70" s="5" t="s">
        <v>60</v>
      </c>
      <c r="D70" s="6" t="s">
        <v>161</v>
      </c>
      <c r="E70" s="6" t="s">
        <v>112</v>
      </c>
      <c r="F70" s="6">
        <v>38</v>
      </c>
      <c r="G70" s="6" t="s">
        <v>80</v>
      </c>
      <c r="H70" s="6" t="s">
        <v>260</v>
      </c>
      <c r="I70"/>
      <c r="J70"/>
      <c r="K70"/>
    </row>
    <row r="71" spans="1:13" hidden="1" x14ac:dyDescent="0.25">
      <c r="A71" s="5" t="s">
        <v>218</v>
      </c>
      <c r="B71" s="6" t="s">
        <v>91</v>
      </c>
      <c r="C71" s="5" t="s">
        <v>28</v>
      </c>
      <c r="D71" s="6" t="s">
        <v>212</v>
      </c>
      <c r="E71" s="6" t="s">
        <v>48</v>
      </c>
      <c r="F71" s="6">
        <v>39</v>
      </c>
      <c r="G71" s="6" t="s">
        <v>80</v>
      </c>
      <c r="H71" s="6" t="s">
        <v>213</v>
      </c>
      <c r="I71"/>
      <c r="J71"/>
      <c r="K71"/>
    </row>
    <row r="72" spans="1:13" hidden="1" x14ac:dyDescent="0.25">
      <c r="A72" s="8" t="s">
        <v>42</v>
      </c>
      <c r="B72" s="6" t="s">
        <v>91</v>
      </c>
      <c r="C72" s="5" t="s">
        <v>60</v>
      </c>
      <c r="D72" s="6" t="s">
        <v>159</v>
      </c>
      <c r="E72" s="6" t="s">
        <v>112</v>
      </c>
      <c r="F72" s="6">
        <v>8</v>
      </c>
      <c r="G72" s="6" t="s">
        <v>76</v>
      </c>
      <c r="H72" s="6" t="s">
        <v>262</v>
      </c>
      <c r="I72"/>
      <c r="J72"/>
      <c r="K72"/>
    </row>
    <row r="73" spans="1:13" hidden="1" x14ac:dyDescent="0.25">
      <c r="A73" s="5" t="s">
        <v>222</v>
      </c>
      <c r="B73" s="6" t="s">
        <v>91</v>
      </c>
      <c r="C73" s="5" t="s">
        <v>61</v>
      </c>
      <c r="D73" s="6" t="s">
        <v>223</v>
      </c>
      <c r="E73" s="6" t="s">
        <v>112</v>
      </c>
      <c r="F73" s="6">
        <v>171</v>
      </c>
      <c r="G73" s="6" t="s">
        <v>76</v>
      </c>
      <c r="H73" s="6" t="s">
        <v>224</v>
      </c>
      <c r="I73"/>
      <c r="J73"/>
      <c r="K73"/>
    </row>
    <row r="74" spans="1:13" hidden="1" x14ac:dyDescent="0.25">
      <c r="A74" s="5" t="s">
        <v>222</v>
      </c>
      <c r="B74" s="6" t="s">
        <v>91</v>
      </c>
      <c r="C74" s="5" t="s">
        <v>61</v>
      </c>
      <c r="D74" s="6" t="s">
        <v>223</v>
      </c>
      <c r="E74" s="6" t="s">
        <v>112</v>
      </c>
      <c r="F74" s="6">
        <v>171</v>
      </c>
      <c r="G74" s="6" t="s">
        <v>73</v>
      </c>
      <c r="H74" s="6" t="s">
        <v>225</v>
      </c>
      <c r="I74"/>
      <c r="J74"/>
      <c r="K74"/>
    </row>
    <row r="75" spans="1:13" hidden="1" x14ac:dyDescent="0.25">
      <c r="A75" s="8" t="s">
        <v>133</v>
      </c>
      <c r="B75" s="6" t="s">
        <v>91</v>
      </c>
      <c r="C75" s="5" t="s">
        <v>20</v>
      </c>
      <c r="D75" s="6" t="s">
        <v>134</v>
      </c>
      <c r="E75" s="6" t="s">
        <v>112</v>
      </c>
      <c r="F75" s="6">
        <v>43</v>
      </c>
      <c r="G75" s="6" t="s">
        <v>76</v>
      </c>
      <c r="H75" s="6" t="s">
        <v>246</v>
      </c>
      <c r="I75" s="11"/>
      <c r="J75" s="11"/>
      <c r="K75" s="11"/>
      <c r="L75" s="11"/>
      <c r="M75" s="11"/>
    </row>
    <row r="76" spans="1:13" hidden="1" x14ac:dyDescent="0.25">
      <c r="A76" s="5" t="s">
        <v>231</v>
      </c>
      <c r="B76" s="6" t="s">
        <v>91</v>
      </c>
      <c r="C76" s="5" t="s">
        <v>40</v>
      </c>
      <c r="D76" s="6" t="s">
        <v>18</v>
      </c>
      <c r="E76" s="6" t="s">
        <v>112</v>
      </c>
      <c r="F76" s="6">
        <v>56</v>
      </c>
      <c r="G76" s="6" t="s">
        <v>76</v>
      </c>
      <c r="H76" s="6" t="s">
        <v>247</v>
      </c>
      <c r="I76"/>
      <c r="J76"/>
      <c r="K76"/>
    </row>
    <row r="77" spans="1:13" hidden="1" x14ac:dyDescent="0.25">
      <c r="A77" s="5" t="s">
        <v>237</v>
      </c>
      <c r="B77" s="6" t="s">
        <v>91</v>
      </c>
      <c r="C77" s="5" t="s">
        <v>238</v>
      </c>
      <c r="D77" s="6" t="s">
        <v>239</v>
      </c>
      <c r="E77" s="6" t="s">
        <v>112</v>
      </c>
      <c r="F77" s="6">
        <v>31</v>
      </c>
      <c r="G77" s="6" t="s">
        <v>8</v>
      </c>
      <c r="H77" s="6" t="s">
        <v>240</v>
      </c>
      <c r="I77"/>
      <c r="J77"/>
      <c r="K77"/>
    </row>
    <row r="78" spans="1:13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73</v>
      </c>
      <c r="H78" s="6" t="s">
        <v>241</v>
      </c>
      <c r="I78"/>
      <c r="J78"/>
      <c r="K78"/>
    </row>
    <row r="79" spans="1:13" hidden="1" x14ac:dyDescent="0.25">
      <c r="A79" s="5" t="s">
        <v>237</v>
      </c>
      <c r="B79" s="6" t="s">
        <v>91</v>
      </c>
      <c r="C79" s="5" t="s">
        <v>238</v>
      </c>
      <c r="D79" s="6" t="s">
        <v>239</v>
      </c>
      <c r="E79" s="6" t="s">
        <v>112</v>
      </c>
      <c r="F79" s="6">
        <v>31</v>
      </c>
      <c r="G79" s="6" t="s">
        <v>76</v>
      </c>
      <c r="H79" s="6" t="s">
        <v>242</v>
      </c>
      <c r="I79"/>
      <c r="J79"/>
      <c r="K79"/>
    </row>
    <row r="80" spans="1:13" hidden="1" x14ac:dyDescent="0.25">
      <c r="A80" s="8" t="s">
        <v>133</v>
      </c>
      <c r="B80" s="6" t="s">
        <v>91</v>
      </c>
      <c r="C80" s="5" t="s">
        <v>20</v>
      </c>
      <c r="D80" s="6" t="s">
        <v>134</v>
      </c>
      <c r="E80" s="6" t="s">
        <v>112</v>
      </c>
      <c r="F80" s="6">
        <v>43</v>
      </c>
      <c r="G80" s="6" t="s">
        <v>76</v>
      </c>
      <c r="H80" s="6" t="s">
        <v>243</v>
      </c>
      <c r="I80"/>
      <c r="J80"/>
      <c r="K80"/>
    </row>
    <row r="81" spans="1:11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  <c r="I81"/>
      <c r="J81"/>
      <c r="K81"/>
    </row>
    <row r="82" spans="1:11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  <c r="I82"/>
      <c r="J82"/>
      <c r="K82"/>
    </row>
    <row r="83" spans="1:11" hidden="1" x14ac:dyDescent="0.25">
      <c r="A83" s="5" t="s">
        <v>42</v>
      </c>
      <c r="B83" s="6" t="s">
        <v>91</v>
      </c>
      <c r="C83" s="5" t="s">
        <v>60</v>
      </c>
      <c r="D83" s="6" t="s">
        <v>253</v>
      </c>
      <c r="E83" s="6" t="s">
        <v>254</v>
      </c>
      <c r="F83" s="6">
        <v>1</v>
      </c>
      <c r="G83" s="6" t="s">
        <v>81</v>
      </c>
      <c r="H83" s="6" t="s">
        <v>253</v>
      </c>
      <c r="I83"/>
      <c r="J83"/>
      <c r="K83"/>
    </row>
    <row r="84" spans="1:11" hidden="1" x14ac:dyDescent="0.25">
      <c r="A84" s="5" t="s">
        <v>42</v>
      </c>
      <c r="B84" s="6" t="s">
        <v>91</v>
      </c>
      <c r="C84" s="5" t="s">
        <v>55</v>
      </c>
      <c r="D84" s="6" t="s">
        <v>255</v>
      </c>
      <c r="E84" s="6" t="s">
        <v>112</v>
      </c>
      <c r="F84" s="6">
        <v>37</v>
      </c>
      <c r="G84" s="6" t="s">
        <v>73</v>
      </c>
      <c r="H84" s="6" t="s">
        <v>256</v>
      </c>
      <c r="I84"/>
      <c r="J84"/>
      <c r="K84"/>
    </row>
    <row r="85" spans="1:11" hidden="1" x14ac:dyDescent="0.25">
      <c r="A85" s="5" t="s">
        <v>248</v>
      </c>
      <c r="B85" s="6" t="s">
        <v>91</v>
      </c>
      <c r="C85" s="5" t="s">
        <v>249</v>
      </c>
      <c r="D85" s="6" t="s">
        <v>47</v>
      </c>
      <c r="E85" s="6" t="s">
        <v>112</v>
      </c>
      <c r="F85" s="6">
        <v>42</v>
      </c>
      <c r="G85" s="6" t="s">
        <v>76</v>
      </c>
      <c r="H85" s="6" t="s">
        <v>258</v>
      </c>
      <c r="I85"/>
      <c r="J85"/>
      <c r="K85"/>
    </row>
    <row r="86" spans="1:11" hidden="1" x14ac:dyDescent="0.25">
      <c r="A86" s="5" t="s">
        <v>269</v>
      </c>
      <c r="B86" s="6" t="s">
        <v>91</v>
      </c>
      <c r="C86" s="5" t="s">
        <v>249</v>
      </c>
      <c r="D86" s="6" t="s">
        <v>264</v>
      </c>
      <c r="E86" s="6" t="s">
        <v>112</v>
      </c>
      <c r="F86" s="6">
        <v>54</v>
      </c>
      <c r="G86" s="6" t="s">
        <v>76</v>
      </c>
      <c r="H86" s="6" t="s">
        <v>265</v>
      </c>
      <c r="I86"/>
      <c r="J86"/>
      <c r="K86"/>
    </row>
    <row r="87" spans="1:11" hidden="1" x14ac:dyDescent="0.25">
      <c r="A87" s="5" t="s">
        <v>42</v>
      </c>
      <c r="B87" s="6" t="s">
        <v>91</v>
      </c>
      <c r="C87" s="5" t="s">
        <v>60</v>
      </c>
      <c r="D87" s="6" t="s">
        <v>266</v>
      </c>
      <c r="E87" s="6" t="s">
        <v>267</v>
      </c>
      <c r="F87" s="6">
        <v>7</v>
      </c>
      <c r="G87" s="6" t="s">
        <v>80</v>
      </c>
      <c r="H87" s="6" t="s">
        <v>268</v>
      </c>
      <c r="I87"/>
      <c r="J87"/>
      <c r="K87"/>
    </row>
    <row r="88" spans="1:11" hidden="1" x14ac:dyDescent="0.25">
      <c r="A88" s="5" t="s">
        <v>27</v>
      </c>
      <c r="B88" s="6" t="s">
        <v>91</v>
      </c>
      <c r="C88" s="5" t="s">
        <v>65</v>
      </c>
      <c r="D88" s="6" t="s">
        <v>41</v>
      </c>
      <c r="E88" s="6" t="s">
        <v>112</v>
      </c>
      <c r="F88" s="6">
        <v>24</v>
      </c>
      <c r="G88" s="6" t="s">
        <v>29</v>
      </c>
      <c r="H88" s="6" t="s">
        <v>271</v>
      </c>
      <c r="I88"/>
      <c r="J88"/>
      <c r="K88"/>
    </row>
    <row r="89" spans="1:11" hidden="1" x14ac:dyDescent="0.25">
      <c r="A89" s="5" t="s">
        <v>27</v>
      </c>
      <c r="B89" s="6" t="s">
        <v>91</v>
      </c>
      <c r="C89" s="5" t="s">
        <v>65</v>
      </c>
      <c r="D89" s="6" t="s">
        <v>41</v>
      </c>
      <c r="E89" s="6" t="s">
        <v>112</v>
      </c>
      <c r="F89" s="6">
        <v>24</v>
      </c>
      <c r="G89" s="6" t="s">
        <v>8</v>
      </c>
      <c r="H89" s="6" t="s">
        <v>272</v>
      </c>
      <c r="I89"/>
      <c r="J89"/>
      <c r="K89"/>
    </row>
    <row r="90" spans="1:11" s="14" customFormat="1" hidden="1" x14ac:dyDescent="0.25">
      <c r="A90" s="5" t="s">
        <v>27</v>
      </c>
      <c r="B90" s="6" t="s">
        <v>91</v>
      </c>
      <c r="C90" s="5" t="s">
        <v>65</v>
      </c>
      <c r="D90" s="6" t="s">
        <v>41</v>
      </c>
      <c r="E90" s="6" t="s">
        <v>112</v>
      </c>
      <c r="F90" s="6">
        <v>24</v>
      </c>
      <c r="G90" s="6" t="s">
        <v>14</v>
      </c>
      <c r="H90" s="13" t="s">
        <v>273</v>
      </c>
    </row>
    <row r="91" spans="1:11" hidden="1" x14ac:dyDescent="0.25">
      <c r="A91" s="5" t="s">
        <v>27</v>
      </c>
      <c r="B91" s="6" t="s">
        <v>91</v>
      </c>
      <c r="C91" s="5" t="s">
        <v>65</v>
      </c>
      <c r="D91" s="6" t="s">
        <v>41</v>
      </c>
      <c r="E91" s="6" t="s">
        <v>112</v>
      </c>
      <c r="F91" s="6">
        <v>24</v>
      </c>
      <c r="G91" s="6" t="s">
        <v>274</v>
      </c>
      <c r="H91" s="6" t="s">
        <v>275</v>
      </c>
      <c r="I91"/>
      <c r="J91"/>
      <c r="K91"/>
    </row>
    <row r="92" spans="1:11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  <c r="I92"/>
      <c r="J92"/>
      <c r="K92"/>
    </row>
    <row r="93" spans="1:11" hidden="1" x14ac:dyDescent="0.25">
      <c r="A93" s="5" t="s">
        <v>218</v>
      </c>
      <c r="B93" s="6" t="s">
        <v>9</v>
      </c>
      <c r="C93" s="5" t="s">
        <v>28</v>
      </c>
      <c r="D93" s="6" t="s">
        <v>212</v>
      </c>
      <c r="E93" s="6" t="s">
        <v>48</v>
      </c>
      <c r="F93" s="6">
        <v>39</v>
      </c>
      <c r="G93" s="6" t="s">
        <v>16</v>
      </c>
      <c r="H93" s="6" t="s">
        <v>213</v>
      </c>
      <c r="I93" s="6">
        <v>1</v>
      </c>
      <c r="J93" s="6">
        <v>1</v>
      </c>
      <c r="K93" s="6"/>
    </row>
    <row r="94" spans="1:11" hidden="1" x14ac:dyDescent="0.25">
      <c r="A94" s="8" t="s">
        <v>133</v>
      </c>
      <c r="B94" s="6" t="s">
        <v>9</v>
      </c>
      <c r="C94" s="5" t="s">
        <v>19</v>
      </c>
      <c r="D94" s="6" t="s">
        <v>49</v>
      </c>
      <c r="E94" s="6" t="s">
        <v>48</v>
      </c>
      <c r="F94" s="6">
        <v>2</v>
      </c>
      <c r="G94" s="6" t="s">
        <v>16</v>
      </c>
      <c r="H94" s="6" t="s">
        <v>50</v>
      </c>
      <c r="I94" s="6">
        <v>2</v>
      </c>
      <c r="J94" s="6">
        <v>2</v>
      </c>
      <c r="K94" s="6"/>
    </row>
    <row r="95" spans="1:11" hidden="1" x14ac:dyDescent="0.25">
      <c r="A95" s="5" t="s">
        <v>170</v>
      </c>
      <c r="B95" s="6" t="s">
        <v>9</v>
      </c>
      <c r="C95" s="5" t="s">
        <v>342</v>
      </c>
      <c r="D95" s="6" t="s">
        <v>181</v>
      </c>
      <c r="E95" s="6" t="s">
        <v>24</v>
      </c>
      <c r="F95" s="6" t="s">
        <v>66</v>
      </c>
      <c r="G95" s="6" t="s">
        <v>16</v>
      </c>
      <c r="H95" s="6" t="s">
        <v>346</v>
      </c>
      <c r="I95" s="6">
        <v>3</v>
      </c>
      <c r="J95" s="6">
        <v>3</v>
      </c>
      <c r="K95" s="6"/>
    </row>
    <row r="96" spans="1:11" hidden="1" x14ac:dyDescent="0.25">
      <c r="A96" s="5" t="s">
        <v>170</v>
      </c>
      <c r="B96" s="6" t="s">
        <v>9</v>
      </c>
      <c r="C96" s="5" t="s">
        <v>342</v>
      </c>
      <c r="D96" s="6" t="s">
        <v>67</v>
      </c>
      <c r="E96" s="6" t="s">
        <v>67</v>
      </c>
      <c r="F96" s="6" t="s">
        <v>66</v>
      </c>
      <c r="G96" s="6" t="s">
        <v>16</v>
      </c>
      <c r="H96" s="6" t="s">
        <v>345</v>
      </c>
      <c r="I96" s="6">
        <v>4</v>
      </c>
      <c r="J96" s="6">
        <v>4</v>
      </c>
      <c r="K96" s="6"/>
    </row>
    <row r="97" spans="1:11" hidden="1" x14ac:dyDescent="0.25">
      <c r="A97" s="8" t="s">
        <v>133</v>
      </c>
      <c r="B97" s="6" t="s">
        <v>9</v>
      </c>
      <c r="C97" s="5" t="s">
        <v>19</v>
      </c>
      <c r="D97" s="6" t="s">
        <v>144</v>
      </c>
      <c r="E97" s="6" t="s">
        <v>24</v>
      </c>
      <c r="F97" s="6">
        <v>15108</v>
      </c>
      <c r="G97" s="6" t="s">
        <v>16</v>
      </c>
      <c r="H97" s="6" t="s">
        <v>145</v>
      </c>
      <c r="I97" s="6">
        <v>5</v>
      </c>
      <c r="J97" s="6">
        <v>5</v>
      </c>
      <c r="K97" s="6"/>
    </row>
    <row r="98" spans="1:11" hidden="1" x14ac:dyDescent="0.25">
      <c r="A98" s="5" t="s">
        <v>42</v>
      </c>
      <c r="B98" s="6" t="s">
        <v>9</v>
      </c>
      <c r="C98" s="5" t="s">
        <v>60</v>
      </c>
      <c r="D98" s="6" t="s">
        <v>253</v>
      </c>
      <c r="E98" s="6" t="s">
        <v>254</v>
      </c>
      <c r="F98" s="6">
        <v>1</v>
      </c>
      <c r="G98" s="6" t="s">
        <v>16</v>
      </c>
      <c r="H98" s="6" t="s">
        <v>253</v>
      </c>
      <c r="I98" s="6">
        <v>7</v>
      </c>
      <c r="J98" s="6">
        <v>6</v>
      </c>
      <c r="K98" s="6"/>
    </row>
    <row r="99" spans="1:11" hidden="1" x14ac:dyDescent="0.25">
      <c r="A99" s="8" t="s">
        <v>133</v>
      </c>
      <c r="B99" s="6" t="s">
        <v>9</v>
      </c>
      <c r="C99" s="5" t="s">
        <v>19</v>
      </c>
      <c r="D99" s="6" t="s">
        <v>314</v>
      </c>
      <c r="E99" s="6" t="s">
        <v>48</v>
      </c>
      <c r="F99" s="6" t="s">
        <v>66</v>
      </c>
      <c r="G99" s="6" t="s">
        <v>16</v>
      </c>
      <c r="H99" s="6" t="s">
        <v>315</v>
      </c>
      <c r="I99" s="6">
        <v>8</v>
      </c>
      <c r="J99" s="6">
        <v>7</v>
      </c>
      <c r="K99" s="6"/>
    </row>
    <row r="100" spans="1:11" hidden="1" x14ac:dyDescent="0.25">
      <c r="A100" s="5" t="s">
        <v>42</v>
      </c>
      <c r="B100" s="6" t="s">
        <v>9</v>
      </c>
      <c r="C100" s="5" t="s">
        <v>60</v>
      </c>
      <c r="D100" s="6" t="s">
        <v>266</v>
      </c>
      <c r="E100" s="6" t="s">
        <v>267</v>
      </c>
      <c r="F100" s="6">
        <v>7</v>
      </c>
      <c r="G100" s="6" t="s">
        <v>16</v>
      </c>
      <c r="H100" s="6" t="s">
        <v>323</v>
      </c>
      <c r="I100" s="6">
        <v>11</v>
      </c>
      <c r="J100" s="6">
        <v>8</v>
      </c>
      <c r="K100" s="6"/>
    </row>
    <row r="101" spans="1:11" hidden="1" x14ac:dyDescent="0.25">
      <c r="A101" s="5" t="s">
        <v>244</v>
      </c>
      <c r="B101" s="6" t="s">
        <v>9</v>
      </c>
      <c r="C101" s="5" t="s">
        <v>58</v>
      </c>
      <c r="D101" s="6" t="s">
        <v>66</v>
      </c>
      <c r="E101" s="6" t="s">
        <v>22</v>
      </c>
      <c r="F101" s="6">
        <v>301</v>
      </c>
      <c r="G101" s="6" t="s">
        <v>16</v>
      </c>
      <c r="H101" s="6" t="s">
        <v>245</v>
      </c>
      <c r="I101" s="6">
        <v>12</v>
      </c>
      <c r="J101" s="6">
        <v>9</v>
      </c>
      <c r="K101" s="6"/>
    </row>
    <row r="102" spans="1:11" hidden="1" x14ac:dyDescent="0.25">
      <c r="A102" s="8" t="s">
        <v>170</v>
      </c>
      <c r="B102" s="6" t="s">
        <v>9</v>
      </c>
      <c r="C102" s="5" t="s">
        <v>171</v>
      </c>
      <c r="D102" s="6" t="s">
        <v>33</v>
      </c>
      <c r="E102" s="6" t="s">
        <v>15</v>
      </c>
      <c r="F102" s="6">
        <v>70</v>
      </c>
      <c r="G102" s="6" t="s">
        <v>16</v>
      </c>
      <c r="H102" s="6" t="s">
        <v>180</v>
      </c>
      <c r="I102" s="6">
        <v>13</v>
      </c>
      <c r="J102" s="6">
        <v>10</v>
      </c>
      <c r="K102" s="6"/>
    </row>
    <row r="103" spans="1:11" s="24" customFormat="1" hidden="1" x14ac:dyDescent="0.25">
      <c r="A103" s="8" t="s">
        <v>11</v>
      </c>
      <c r="B103" s="6" t="s">
        <v>9</v>
      </c>
      <c r="C103" s="5" t="s">
        <v>110</v>
      </c>
      <c r="D103" s="6" t="s">
        <v>26</v>
      </c>
      <c r="E103" s="6" t="s">
        <v>24</v>
      </c>
      <c r="F103" s="6">
        <v>0</v>
      </c>
      <c r="G103" s="6" t="s">
        <v>16</v>
      </c>
      <c r="H103" s="6" t="s">
        <v>351</v>
      </c>
      <c r="I103" s="6">
        <v>14</v>
      </c>
      <c r="J103" s="6">
        <v>11</v>
      </c>
      <c r="K103" s="6"/>
    </row>
    <row r="104" spans="1:11" hidden="1" x14ac:dyDescent="0.25">
      <c r="A104" s="8" t="s">
        <v>153</v>
      </c>
      <c r="B104" s="6" t="s">
        <v>9</v>
      </c>
      <c r="C104" s="5" t="s">
        <v>117</v>
      </c>
      <c r="D104" s="6" t="s">
        <v>154</v>
      </c>
      <c r="E104" s="6" t="s">
        <v>155</v>
      </c>
      <c r="F104" s="6">
        <v>525</v>
      </c>
      <c r="G104" s="6" t="s">
        <v>16</v>
      </c>
      <c r="H104" s="6" t="s">
        <v>156</v>
      </c>
      <c r="I104" s="6">
        <v>15</v>
      </c>
      <c r="J104" s="6">
        <v>12</v>
      </c>
      <c r="K104" s="6"/>
    </row>
    <row r="105" spans="1:11" s="24" customFormat="1" hidden="1" x14ac:dyDescent="0.25">
      <c r="A105" s="8" t="s">
        <v>133</v>
      </c>
      <c r="B105" s="6" t="s">
        <v>9</v>
      </c>
      <c r="C105" s="5" t="s">
        <v>20</v>
      </c>
      <c r="D105" s="6" t="s">
        <v>21</v>
      </c>
      <c r="E105" s="6" t="s">
        <v>22</v>
      </c>
      <c r="F105" s="6">
        <v>124</v>
      </c>
      <c r="G105" s="6" t="s">
        <v>16</v>
      </c>
      <c r="H105" s="6" t="s">
        <v>23</v>
      </c>
      <c r="I105" s="6">
        <v>18</v>
      </c>
      <c r="J105" s="6">
        <v>13</v>
      </c>
      <c r="K105" s="6"/>
    </row>
    <row r="106" spans="1:11" hidden="1" x14ac:dyDescent="0.25">
      <c r="A106" s="8" t="s">
        <v>42</v>
      </c>
      <c r="B106" s="6" t="s">
        <v>9</v>
      </c>
      <c r="C106" s="5" t="s">
        <v>55</v>
      </c>
      <c r="D106" s="6" t="s">
        <v>44</v>
      </c>
      <c r="E106" s="6" t="s">
        <v>82</v>
      </c>
      <c r="F106" s="6">
        <v>6</v>
      </c>
      <c r="G106" s="6" t="s">
        <v>16</v>
      </c>
      <c r="H106" s="6" t="s">
        <v>309</v>
      </c>
      <c r="I106" s="6">
        <v>21</v>
      </c>
      <c r="J106" s="6">
        <v>14</v>
      </c>
      <c r="K106" s="6"/>
    </row>
    <row r="107" spans="1:11" hidden="1" x14ac:dyDescent="0.25">
      <c r="A107" s="5" t="s">
        <v>196</v>
      </c>
      <c r="B107" s="6" t="s">
        <v>9</v>
      </c>
      <c r="C107" s="5" t="s">
        <v>340</v>
      </c>
      <c r="D107" s="6" t="s">
        <v>149</v>
      </c>
      <c r="E107" s="6" t="s">
        <v>200</v>
      </c>
      <c r="F107" s="6">
        <v>192</v>
      </c>
      <c r="G107" s="6" t="s">
        <v>16</v>
      </c>
      <c r="H107" s="6" t="s">
        <v>341</v>
      </c>
      <c r="I107" s="6">
        <v>32</v>
      </c>
      <c r="J107" s="6">
        <v>15</v>
      </c>
      <c r="K107" s="6"/>
    </row>
    <row r="108" spans="1:11" hidden="1" x14ac:dyDescent="0.25">
      <c r="A108" s="5" t="s">
        <v>237</v>
      </c>
      <c r="B108" s="6" t="s">
        <v>9</v>
      </c>
      <c r="C108" s="5" t="s">
        <v>319</v>
      </c>
      <c r="D108" s="6" t="s">
        <v>320</v>
      </c>
      <c r="E108" s="6" t="s">
        <v>200</v>
      </c>
      <c r="F108" s="6" t="s">
        <v>66</v>
      </c>
      <c r="G108" s="6" t="s">
        <v>16</v>
      </c>
      <c r="H108" s="6" t="s">
        <v>321</v>
      </c>
      <c r="I108" s="6">
        <v>36</v>
      </c>
      <c r="J108" s="6">
        <v>16</v>
      </c>
      <c r="K108" s="6"/>
    </row>
    <row r="109" spans="1:11" hidden="1" x14ac:dyDescent="0.25">
      <c r="A109" s="8" t="s">
        <v>42</v>
      </c>
      <c r="B109" s="6" t="s">
        <v>9</v>
      </c>
      <c r="C109" s="5" t="s">
        <v>55</v>
      </c>
      <c r="D109" s="6" t="s">
        <v>103</v>
      </c>
      <c r="E109" s="6" t="s">
        <v>82</v>
      </c>
      <c r="F109" s="6">
        <v>52</v>
      </c>
      <c r="G109" s="6" t="s">
        <v>16</v>
      </c>
      <c r="H109" s="6" t="s">
        <v>308</v>
      </c>
      <c r="I109" s="6">
        <v>41</v>
      </c>
      <c r="J109" s="6">
        <v>17</v>
      </c>
      <c r="K109" s="6"/>
    </row>
    <row r="110" spans="1:11" hidden="1" x14ac:dyDescent="0.25">
      <c r="A110" s="48" t="s">
        <v>248</v>
      </c>
      <c r="B110" s="49" t="s">
        <v>9</v>
      </c>
      <c r="C110" s="48" t="s">
        <v>249</v>
      </c>
      <c r="D110" s="49" t="s">
        <v>250</v>
      </c>
      <c r="E110" s="49" t="s">
        <v>251</v>
      </c>
      <c r="F110" s="49">
        <v>4</v>
      </c>
      <c r="G110" s="49" t="s">
        <v>16</v>
      </c>
      <c r="H110" s="49" t="s">
        <v>252</v>
      </c>
      <c r="I110" s="49"/>
      <c r="J110" s="49"/>
      <c r="K110" s="49"/>
    </row>
    <row r="111" spans="1:11" hidden="1" x14ac:dyDescent="0.25">
      <c r="A111" s="48" t="s">
        <v>311</v>
      </c>
      <c r="B111" s="49" t="s">
        <v>9</v>
      </c>
      <c r="C111" s="48" t="s">
        <v>148</v>
      </c>
      <c r="D111" s="49" t="s">
        <v>149</v>
      </c>
      <c r="E111" s="49" t="s">
        <v>150</v>
      </c>
      <c r="F111" s="49" t="s">
        <v>151</v>
      </c>
      <c r="G111" s="49" t="s">
        <v>16</v>
      </c>
      <c r="H111" s="49" t="s">
        <v>312</v>
      </c>
      <c r="I111" s="49"/>
      <c r="J111" s="49"/>
      <c r="K111" s="49"/>
    </row>
    <row r="112" spans="1:11" x14ac:dyDescent="0.25">
      <c r="A112" s="8" t="s">
        <v>42</v>
      </c>
      <c r="B112" s="6" t="s">
        <v>9</v>
      </c>
      <c r="C112" s="5" t="s">
        <v>55</v>
      </c>
      <c r="D112" s="6" t="s">
        <v>97</v>
      </c>
      <c r="E112" s="6" t="s">
        <v>112</v>
      </c>
      <c r="F112" s="6">
        <v>69</v>
      </c>
      <c r="G112" s="6" t="s">
        <v>307</v>
      </c>
      <c r="H112" s="6" t="s">
        <v>102</v>
      </c>
      <c r="I112" s="6">
        <v>6</v>
      </c>
      <c r="J112" s="6"/>
      <c r="K112" s="6">
        <v>1</v>
      </c>
    </row>
    <row r="113" spans="1:11" x14ac:dyDescent="0.25">
      <c r="A113" s="8" t="s">
        <v>11</v>
      </c>
      <c r="B113" s="6" t="s">
        <v>9</v>
      </c>
      <c r="C113" s="5" t="s">
        <v>110</v>
      </c>
      <c r="D113" s="6" t="s">
        <v>111</v>
      </c>
      <c r="E113" s="6" t="s">
        <v>112</v>
      </c>
      <c r="F113" s="6">
        <v>114</v>
      </c>
      <c r="G113" s="6" t="s">
        <v>307</v>
      </c>
      <c r="H113" s="6" t="s">
        <v>350</v>
      </c>
      <c r="I113" s="6">
        <v>9</v>
      </c>
      <c r="J113" s="6"/>
      <c r="K113" s="6">
        <v>2</v>
      </c>
    </row>
    <row r="114" spans="1:11" x14ac:dyDescent="0.25">
      <c r="A114" s="8" t="s">
        <v>133</v>
      </c>
      <c r="B114" s="6" t="s">
        <v>9</v>
      </c>
      <c r="C114" s="5" t="s">
        <v>19</v>
      </c>
      <c r="D114" s="6" t="s">
        <v>68</v>
      </c>
      <c r="E114" s="6" t="s">
        <v>112</v>
      </c>
      <c r="F114" s="6">
        <v>41</v>
      </c>
      <c r="G114" s="6" t="s">
        <v>307</v>
      </c>
      <c r="H114" s="6" t="s">
        <v>359</v>
      </c>
      <c r="I114" s="6">
        <v>10</v>
      </c>
      <c r="J114" s="6"/>
      <c r="K114" s="6">
        <v>3</v>
      </c>
    </row>
    <row r="115" spans="1:11" x14ac:dyDescent="0.25">
      <c r="A115" s="5" t="s">
        <v>42</v>
      </c>
      <c r="B115" s="6" t="s">
        <v>9</v>
      </c>
      <c r="C115" s="5" t="s">
        <v>60</v>
      </c>
      <c r="D115" s="6" t="s">
        <v>324</v>
      </c>
      <c r="E115" s="6" t="s">
        <v>112</v>
      </c>
      <c r="F115" s="6">
        <v>8</v>
      </c>
      <c r="G115" s="6" t="s">
        <v>307</v>
      </c>
      <c r="H115" s="6" t="s">
        <v>325</v>
      </c>
      <c r="I115" s="6">
        <v>16</v>
      </c>
      <c r="J115" s="6"/>
      <c r="K115" s="6">
        <v>4</v>
      </c>
    </row>
    <row r="116" spans="1:11" x14ac:dyDescent="0.25">
      <c r="A116" s="5" t="s">
        <v>170</v>
      </c>
      <c r="B116" s="6" t="s">
        <v>9</v>
      </c>
      <c r="C116" s="5" t="s">
        <v>342</v>
      </c>
      <c r="D116" s="6" t="s">
        <v>32</v>
      </c>
      <c r="E116" s="6" t="s">
        <v>112</v>
      </c>
      <c r="F116" s="6">
        <v>52</v>
      </c>
      <c r="G116" s="6" t="s">
        <v>307</v>
      </c>
      <c r="H116" s="6" t="s">
        <v>344</v>
      </c>
      <c r="I116" s="6">
        <v>17</v>
      </c>
      <c r="J116" s="6"/>
      <c r="K116" s="6">
        <v>5</v>
      </c>
    </row>
    <row r="117" spans="1:11" x14ac:dyDescent="0.25">
      <c r="A117" s="5" t="s">
        <v>196</v>
      </c>
      <c r="B117" s="6" t="s">
        <v>9</v>
      </c>
      <c r="C117" s="5" t="s">
        <v>335</v>
      </c>
      <c r="D117" s="6" t="s">
        <v>204</v>
      </c>
      <c r="E117" s="6" t="s">
        <v>112</v>
      </c>
      <c r="F117" s="6">
        <v>90</v>
      </c>
      <c r="G117" s="6" t="s">
        <v>307</v>
      </c>
      <c r="H117" s="6" t="s">
        <v>336</v>
      </c>
      <c r="I117" s="6">
        <v>19</v>
      </c>
      <c r="J117" s="6"/>
      <c r="K117" s="6">
        <v>6</v>
      </c>
    </row>
    <row r="118" spans="1:11" x14ac:dyDescent="0.25">
      <c r="A118" s="8" t="s">
        <v>133</v>
      </c>
      <c r="B118" s="6" t="s">
        <v>9</v>
      </c>
      <c r="C118" s="5" t="s">
        <v>20</v>
      </c>
      <c r="D118" s="6" t="s">
        <v>134</v>
      </c>
      <c r="E118" s="6" t="s">
        <v>112</v>
      </c>
      <c r="F118" s="6">
        <v>43</v>
      </c>
      <c r="G118" s="6" t="s">
        <v>307</v>
      </c>
      <c r="H118" s="6" t="s">
        <v>316</v>
      </c>
      <c r="I118" s="6">
        <v>20</v>
      </c>
      <c r="J118" s="6"/>
      <c r="K118" s="6">
        <v>7</v>
      </c>
    </row>
    <row r="119" spans="1:11" x14ac:dyDescent="0.25">
      <c r="A119" s="5" t="s">
        <v>42</v>
      </c>
      <c r="B119" s="6" t="s">
        <v>9</v>
      </c>
      <c r="C119" s="5" t="s">
        <v>60</v>
      </c>
      <c r="D119" s="6" t="s">
        <v>255</v>
      </c>
      <c r="E119" s="6" t="s">
        <v>112</v>
      </c>
      <c r="F119" s="6">
        <v>37</v>
      </c>
      <c r="G119" s="6" t="s">
        <v>307</v>
      </c>
      <c r="H119" s="6" t="s">
        <v>326</v>
      </c>
      <c r="I119" s="6">
        <v>22</v>
      </c>
      <c r="J119" s="6"/>
      <c r="K119" s="6">
        <v>8</v>
      </c>
    </row>
    <row r="120" spans="1:11" x14ac:dyDescent="0.25">
      <c r="A120" s="8" t="s">
        <v>185</v>
      </c>
      <c r="B120" s="6" t="s">
        <v>9</v>
      </c>
      <c r="C120" s="5" t="s">
        <v>36</v>
      </c>
      <c r="D120" s="6" t="s">
        <v>38</v>
      </c>
      <c r="E120" s="6" t="s">
        <v>112</v>
      </c>
      <c r="F120" s="6">
        <v>16</v>
      </c>
      <c r="G120" s="26" t="s">
        <v>307</v>
      </c>
      <c r="H120" s="26" t="s">
        <v>327</v>
      </c>
      <c r="I120" s="6">
        <v>23</v>
      </c>
      <c r="J120" s="6"/>
      <c r="K120" s="6">
        <v>9</v>
      </c>
    </row>
    <row r="121" spans="1:11" x14ac:dyDescent="0.25">
      <c r="A121" s="5" t="s">
        <v>170</v>
      </c>
      <c r="B121" s="6" t="s">
        <v>9</v>
      </c>
      <c r="C121" s="5" t="s">
        <v>342</v>
      </c>
      <c r="D121" s="6" t="s">
        <v>35</v>
      </c>
      <c r="E121" s="6" t="s">
        <v>112</v>
      </c>
      <c r="F121" s="6">
        <v>51</v>
      </c>
      <c r="G121" s="6" t="s">
        <v>307</v>
      </c>
      <c r="H121" s="6" t="s">
        <v>343</v>
      </c>
      <c r="I121" s="6">
        <v>24</v>
      </c>
      <c r="J121" s="6"/>
      <c r="K121" s="6">
        <v>10</v>
      </c>
    </row>
    <row r="122" spans="1:11" x14ac:dyDescent="0.25">
      <c r="A122" s="8" t="s">
        <v>133</v>
      </c>
      <c r="B122" s="6" t="s">
        <v>9</v>
      </c>
      <c r="C122" s="5" t="s">
        <v>46</v>
      </c>
      <c r="D122" s="6" t="s">
        <v>47</v>
      </c>
      <c r="E122" s="6" t="s">
        <v>112</v>
      </c>
      <c r="F122" s="6">
        <v>42</v>
      </c>
      <c r="G122" s="6" t="s">
        <v>307</v>
      </c>
      <c r="H122" s="6" t="s">
        <v>317</v>
      </c>
      <c r="I122" s="6">
        <v>25</v>
      </c>
      <c r="J122" s="6"/>
      <c r="K122" s="6">
        <v>11</v>
      </c>
    </row>
    <row r="123" spans="1:11" x14ac:dyDescent="0.25">
      <c r="A123" s="8" t="s">
        <v>11</v>
      </c>
      <c r="B123" s="6" t="s">
        <v>9</v>
      </c>
      <c r="C123" s="5" t="s">
        <v>110</v>
      </c>
      <c r="D123" s="6" t="s">
        <v>13</v>
      </c>
      <c r="E123" s="6" t="s">
        <v>112</v>
      </c>
      <c r="F123" s="6">
        <v>111</v>
      </c>
      <c r="G123" s="12" t="s">
        <v>307</v>
      </c>
      <c r="H123" s="12" t="s">
        <v>348</v>
      </c>
      <c r="I123" s="6">
        <v>26</v>
      </c>
      <c r="J123" s="6"/>
      <c r="K123" s="6">
        <v>12</v>
      </c>
    </row>
    <row r="124" spans="1:11" x14ac:dyDescent="0.25">
      <c r="A124" s="5" t="s">
        <v>27</v>
      </c>
      <c r="B124" s="6" t="s">
        <v>9</v>
      </c>
      <c r="C124" s="5" t="s">
        <v>66</v>
      </c>
      <c r="D124" s="6" t="s">
        <v>66</v>
      </c>
      <c r="E124" s="6" t="s">
        <v>112</v>
      </c>
      <c r="F124" s="6">
        <v>24</v>
      </c>
      <c r="G124" s="6" t="s">
        <v>307</v>
      </c>
      <c r="H124" s="6" t="s">
        <v>318</v>
      </c>
      <c r="I124" s="6">
        <v>27</v>
      </c>
      <c r="J124" s="6"/>
      <c r="K124" s="6">
        <v>13</v>
      </c>
    </row>
    <row r="125" spans="1:11" x14ac:dyDescent="0.25">
      <c r="A125" s="5" t="s">
        <v>231</v>
      </c>
      <c r="B125" s="6" t="s">
        <v>9</v>
      </c>
      <c r="C125" s="5" t="s">
        <v>40</v>
      </c>
      <c r="D125" s="6" t="s">
        <v>18</v>
      </c>
      <c r="E125" s="6" t="s">
        <v>112</v>
      </c>
      <c r="F125" s="6">
        <v>56</v>
      </c>
      <c r="G125" s="6" t="s">
        <v>307</v>
      </c>
      <c r="H125" s="6" t="s">
        <v>306</v>
      </c>
      <c r="I125" s="6">
        <v>28</v>
      </c>
      <c r="J125" s="6"/>
      <c r="K125" s="6">
        <v>14</v>
      </c>
    </row>
    <row r="126" spans="1:11" x14ac:dyDescent="0.25">
      <c r="A126" s="8" t="s">
        <v>133</v>
      </c>
      <c r="B126" s="6" t="s">
        <v>9</v>
      </c>
      <c r="C126" s="5" t="s">
        <v>46</v>
      </c>
      <c r="D126" s="6" t="s">
        <v>45</v>
      </c>
      <c r="E126" s="6" t="s">
        <v>112</v>
      </c>
      <c r="F126" s="6">
        <v>23</v>
      </c>
      <c r="G126" s="6" t="s">
        <v>307</v>
      </c>
      <c r="H126" s="6" t="s">
        <v>246</v>
      </c>
      <c r="I126" s="6">
        <v>29</v>
      </c>
      <c r="J126" s="6"/>
      <c r="K126" s="6">
        <v>15</v>
      </c>
    </row>
    <row r="127" spans="1:11" x14ac:dyDescent="0.25">
      <c r="A127" s="5" t="s">
        <v>237</v>
      </c>
      <c r="B127" s="6" t="s">
        <v>9</v>
      </c>
      <c r="C127" s="5" t="s">
        <v>238</v>
      </c>
      <c r="D127" s="6" t="s">
        <v>239</v>
      </c>
      <c r="E127" s="6" t="s">
        <v>112</v>
      </c>
      <c r="F127" s="6">
        <v>31</v>
      </c>
      <c r="G127" s="6" t="s">
        <v>307</v>
      </c>
      <c r="H127" s="6" t="s">
        <v>242</v>
      </c>
      <c r="I127" s="6">
        <v>30</v>
      </c>
      <c r="J127" s="6"/>
      <c r="K127" s="6">
        <v>16</v>
      </c>
    </row>
    <row r="128" spans="1:11" x14ac:dyDescent="0.25">
      <c r="A128" s="8" t="s">
        <v>185</v>
      </c>
      <c r="B128" s="6" t="s">
        <v>9</v>
      </c>
      <c r="C128" s="5" t="s">
        <v>36</v>
      </c>
      <c r="D128" s="6" t="s">
        <v>37</v>
      </c>
      <c r="E128" s="6" t="s">
        <v>112</v>
      </c>
      <c r="F128" s="6">
        <v>17</v>
      </c>
      <c r="G128" s="6" t="s">
        <v>307</v>
      </c>
      <c r="H128" s="6" t="s">
        <v>328</v>
      </c>
      <c r="I128" s="6">
        <v>31</v>
      </c>
      <c r="J128" s="6"/>
      <c r="K128" s="6">
        <v>17</v>
      </c>
    </row>
    <row r="129" spans="1:11" x14ac:dyDescent="0.25">
      <c r="A129" s="5" t="s">
        <v>222</v>
      </c>
      <c r="B129" s="6" t="s">
        <v>9</v>
      </c>
      <c r="C129" s="5" t="s">
        <v>61</v>
      </c>
      <c r="D129" s="6" t="s">
        <v>223</v>
      </c>
      <c r="E129" s="6" t="s">
        <v>112</v>
      </c>
      <c r="F129" s="6">
        <v>171</v>
      </c>
      <c r="G129" s="6" t="s">
        <v>307</v>
      </c>
      <c r="H129" s="6" t="s">
        <v>310</v>
      </c>
      <c r="I129" s="6">
        <v>33</v>
      </c>
      <c r="J129" s="6"/>
      <c r="K129" s="6">
        <v>18</v>
      </c>
    </row>
    <row r="130" spans="1:11" x14ac:dyDescent="0.25">
      <c r="A130" s="8" t="s">
        <v>185</v>
      </c>
      <c r="B130" s="6" t="s">
        <v>9</v>
      </c>
      <c r="C130" s="5" t="s">
        <v>36</v>
      </c>
      <c r="D130" s="6" t="s">
        <v>191</v>
      </c>
      <c r="E130" s="6" t="s">
        <v>112</v>
      </c>
      <c r="F130" s="6">
        <v>18</v>
      </c>
      <c r="G130" s="6" t="s">
        <v>307</v>
      </c>
      <c r="H130" s="6" t="s">
        <v>329</v>
      </c>
      <c r="I130" s="6">
        <v>34</v>
      </c>
      <c r="J130" s="6"/>
      <c r="K130" s="6">
        <v>19</v>
      </c>
    </row>
    <row r="131" spans="1:11" x14ac:dyDescent="0.25">
      <c r="A131" s="5" t="s">
        <v>196</v>
      </c>
      <c r="B131" s="6" t="s">
        <v>9</v>
      </c>
      <c r="C131" s="5" t="s">
        <v>337</v>
      </c>
      <c r="D131" s="6" t="s">
        <v>202</v>
      </c>
      <c r="E131" s="6" t="s">
        <v>112</v>
      </c>
      <c r="F131" s="6">
        <v>91</v>
      </c>
      <c r="G131" s="6" t="s">
        <v>307</v>
      </c>
      <c r="H131" s="6" t="s">
        <v>338</v>
      </c>
      <c r="I131" s="6">
        <v>37</v>
      </c>
      <c r="J131" s="6"/>
      <c r="K131" s="6">
        <v>20</v>
      </c>
    </row>
    <row r="132" spans="1:11" x14ac:dyDescent="0.25">
      <c r="A132" s="8" t="s">
        <v>185</v>
      </c>
      <c r="B132" s="6" t="s">
        <v>9</v>
      </c>
      <c r="C132" s="5" t="s">
        <v>36</v>
      </c>
      <c r="D132" s="6" t="s">
        <v>39</v>
      </c>
      <c r="E132" s="6" t="s">
        <v>112</v>
      </c>
      <c r="F132" s="6">
        <v>20</v>
      </c>
      <c r="G132" s="6" t="s">
        <v>307</v>
      </c>
      <c r="H132" s="6" t="s">
        <v>330</v>
      </c>
      <c r="I132" s="6">
        <v>38</v>
      </c>
      <c r="J132" s="6"/>
      <c r="K132" s="6">
        <v>21</v>
      </c>
    </row>
    <row r="133" spans="1:11" x14ac:dyDescent="0.25">
      <c r="A133" s="20" t="s">
        <v>11</v>
      </c>
      <c r="B133" s="6" t="s">
        <v>9</v>
      </c>
      <c r="C133" s="5" t="s">
        <v>110</v>
      </c>
      <c r="D133" s="6" t="s">
        <v>37</v>
      </c>
      <c r="E133" s="6" t="s">
        <v>112</v>
      </c>
      <c r="F133" s="6">
        <v>113</v>
      </c>
      <c r="G133" s="6" t="s">
        <v>307</v>
      </c>
      <c r="H133" s="6" t="s">
        <v>349</v>
      </c>
      <c r="I133" s="6">
        <v>39</v>
      </c>
      <c r="J133" s="6"/>
      <c r="K133" s="6">
        <v>22</v>
      </c>
    </row>
    <row r="134" spans="1:11" x14ac:dyDescent="0.25">
      <c r="A134" s="8" t="s">
        <v>42</v>
      </c>
      <c r="B134" s="6" t="s">
        <v>9</v>
      </c>
      <c r="C134" s="5" t="s">
        <v>55</v>
      </c>
      <c r="D134" s="6" t="s">
        <v>92</v>
      </c>
      <c r="E134" s="6" t="s">
        <v>93</v>
      </c>
      <c r="F134" s="6">
        <v>67</v>
      </c>
      <c r="G134" s="6" t="s">
        <v>307</v>
      </c>
      <c r="H134" s="6" t="s">
        <v>339</v>
      </c>
      <c r="I134" s="6">
        <v>40</v>
      </c>
      <c r="J134" s="6"/>
      <c r="K134" s="6">
        <v>23</v>
      </c>
    </row>
    <row r="135" spans="1:11" x14ac:dyDescent="0.25">
      <c r="A135" s="5" t="s">
        <v>42</v>
      </c>
      <c r="B135" s="6" t="s">
        <v>9</v>
      </c>
      <c r="C135" s="5" t="s">
        <v>60</v>
      </c>
      <c r="D135" s="6" t="s">
        <v>95</v>
      </c>
      <c r="E135" s="6" t="s">
        <v>112</v>
      </c>
      <c r="F135" s="6">
        <v>38</v>
      </c>
      <c r="G135" s="6" t="s">
        <v>307</v>
      </c>
      <c r="H135" s="6" t="s">
        <v>322</v>
      </c>
      <c r="I135" s="6" t="s">
        <v>360</v>
      </c>
      <c r="J135" s="6"/>
      <c r="K135" s="6" t="s">
        <v>360</v>
      </c>
    </row>
  </sheetData>
  <autoFilter ref="A2:H135">
    <filterColumn colId="1">
      <filters>
        <filter val="MS"/>
      </filters>
    </filterColumn>
    <filterColumn colId="6">
      <filters>
        <filter val="P"/>
      </filters>
    </filterColumn>
    <sortState ref="A93:H135">
      <sortCondition ref="E96"/>
    </sortState>
  </autoFilter>
  <pageMargins left="0.7" right="0.7" top="0.78740157499999996" bottom="0.78740157499999996" header="0.3" footer="0.3"/>
  <pageSetup paperSize="9" scale="9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4"/>
  <sheetViews>
    <sheetView tabSelected="1" workbookViewId="0">
      <selection activeCell="O11" sqref="O11"/>
    </sheetView>
  </sheetViews>
  <sheetFormatPr defaultRowHeight="15" x14ac:dyDescent="0.25"/>
  <cols>
    <col min="1" max="1" width="28.28515625" bestFit="1" customWidth="1"/>
    <col min="13" max="13" width="9.140625" style="15"/>
    <col min="14" max="14" width="9.140625" style="52"/>
  </cols>
  <sheetData>
    <row r="1" spans="1:14" ht="27" thickBot="1" x14ac:dyDescent="0.45">
      <c r="A1" s="51" t="s">
        <v>292</v>
      </c>
    </row>
    <row r="2" spans="1:14" ht="19.5" thickBot="1" x14ac:dyDescent="0.35">
      <c r="A2" s="82" t="s">
        <v>356</v>
      </c>
      <c r="B2" s="83" t="s">
        <v>369</v>
      </c>
      <c r="C2" s="84"/>
      <c r="D2" s="84"/>
      <c r="E2" s="84"/>
      <c r="F2" s="84"/>
      <c r="G2" s="84"/>
      <c r="H2" s="85" t="s">
        <v>91</v>
      </c>
      <c r="I2" s="86" t="s">
        <v>352</v>
      </c>
      <c r="J2" s="87"/>
      <c r="K2" s="83"/>
      <c r="L2" s="88" t="s">
        <v>354</v>
      </c>
      <c r="M2" s="89" t="s">
        <v>364</v>
      </c>
      <c r="N2" s="85" t="s">
        <v>69</v>
      </c>
    </row>
    <row r="3" spans="1:14" ht="15.75" thickBot="1" x14ac:dyDescent="0.3">
      <c r="A3" s="92" t="s">
        <v>355</v>
      </c>
      <c r="B3" s="93" t="s">
        <v>209</v>
      </c>
      <c r="C3" s="93" t="s">
        <v>210</v>
      </c>
      <c r="D3" s="93" t="s">
        <v>72</v>
      </c>
      <c r="E3" s="93" t="s">
        <v>293</v>
      </c>
      <c r="F3" s="93" t="s">
        <v>294</v>
      </c>
      <c r="G3" s="94" t="s">
        <v>54</v>
      </c>
      <c r="H3" s="67" t="s">
        <v>353</v>
      </c>
      <c r="I3" s="95" t="s">
        <v>16</v>
      </c>
      <c r="J3" s="96" t="s">
        <v>307</v>
      </c>
      <c r="K3" s="97" t="s">
        <v>54</v>
      </c>
      <c r="L3" s="98" t="s">
        <v>295</v>
      </c>
      <c r="M3" s="99"/>
      <c r="N3" s="100"/>
    </row>
    <row r="4" spans="1:14" ht="15.75" x14ac:dyDescent="0.25">
      <c r="A4" s="90" t="s">
        <v>42</v>
      </c>
      <c r="B4" s="12">
        <v>2</v>
      </c>
      <c r="C4" s="12">
        <v>2</v>
      </c>
      <c r="D4" s="12">
        <v>3</v>
      </c>
      <c r="E4" s="12">
        <v>4</v>
      </c>
      <c r="F4" s="12">
        <v>5</v>
      </c>
      <c r="G4" s="80">
        <f t="shared" ref="G4:G13" si="0">SUM(B4:F4)</f>
        <v>16</v>
      </c>
      <c r="H4" s="109">
        <v>5</v>
      </c>
      <c r="I4" s="91">
        <v>3</v>
      </c>
      <c r="J4" s="12">
        <v>1</v>
      </c>
      <c r="K4" s="81">
        <f t="shared" ref="K4" si="1">SUM(I4:J4)</f>
        <v>4</v>
      </c>
      <c r="L4" s="109">
        <v>6</v>
      </c>
      <c r="M4" s="105">
        <f t="shared" ref="M4" si="2">H4+L4</f>
        <v>11</v>
      </c>
      <c r="N4" s="101" t="s">
        <v>56</v>
      </c>
    </row>
    <row r="5" spans="1:14" ht="15.75" x14ac:dyDescent="0.25">
      <c r="A5" s="72" t="s">
        <v>170</v>
      </c>
      <c r="B5" s="6">
        <v>6</v>
      </c>
      <c r="C5" s="6">
        <v>3</v>
      </c>
      <c r="D5" s="6">
        <v>1</v>
      </c>
      <c r="E5" s="6">
        <v>1</v>
      </c>
      <c r="F5" s="6">
        <v>1</v>
      </c>
      <c r="G5" s="62">
        <f t="shared" si="0"/>
        <v>12</v>
      </c>
      <c r="H5" s="110">
        <v>6</v>
      </c>
      <c r="I5" s="63">
        <v>2</v>
      </c>
      <c r="J5" s="6">
        <v>4</v>
      </c>
      <c r="K5" s="68">
        <f>SUM(I5:J5)</f>
        <v>6</v>
      </c>
      <c r="L5" s="110">
        <v>4</v>
      </c>
      <c r="M5" s="106">
        <f>H5+L5</f>
        <v>10</v>
      </c>
      <c r="N5" s="102" t="s">
        <v>365</v>
      </c>
    </row>
    <row r="6" spans="1:14" ht="15.75" x14ac:dyDescent="0.25">
      <c r="A6" s="72" t="s">
        <v>370</v>
      </c>
      <c r="B6" s="6">
        <v>3</v>
      </c>
      <c r="C6" s="6">
        <v>5</v>
      </c>
      <c r="D6" s="6">
        <v>4</v>
      </c>
      <c r="E6" s="6">
        <v>7</v>
      </c>
      <c r="F6" s="6">
        <v>2</v>
      </c>
      <c r="G6" s="62">
        <f t="shared" si="0"/>
        <v>21</v>
      </c>
      <c r="H6" s="110">
        <v>4</v>
      </c>
      <c r="I6" s="63">
        <v>1</v>
      </c>
      <c r="J6" s="6">
        <v>3</v>
      </c>
      <c r="K6" s="68">
        <f t="shared" ref="K6:K13" si="3">SUM(I6:J6)</f>
        <v>4</v>
      </c>
      <c r="L6" s="110">
        <v>6</v>
      </c>
      <c r="M6" s="106">
        <f t="shared" ref="M6:M13" si="4">H6+L6</f>
        <v>10</v>
      </c>
      <c r="N6" s="102" t="s">
        <v>365</v>
      </c>
    </row>
    <row r="7" spans="1:14" ht="15.75" x14ac:dyDescent="0.25">
      <c r="A7" s="73" t="s">
        <v>11</v>
      </c>
      <c r="B7" s="6">
        <v>1</v>
      </c>
      <c r="C7" s="6">
        <v>7</v>
      </c>
      <c r="D7" s="6">
        <v>7</v>
      </c>
      <c r="E7" s="6">
        <v>5</v>
      </c>
      <c r="F7" s="6">
        <v>3</v>
      </c>
      <c r="G7" s="62">
        <f t="shared" si="0"/>
        <v>23</v>
      </c>
      <c r="H7" s="110">
        <v>2</v>
      </c>
      <c r="I7" s="63">
        <v>4</v>
      </c>
      <c r="J7" s="6">
        <v>2</v>
      </c>
      <c r="K7" s="68">
        <f t="shared" ref="K7:K8" si="5">SUM(I7:J7)</f>
        <v>6</v>
      </c>
      <c r="L7" s="110">
        <v>4</v>
      </c>
      <c r="M7" s="106">
        <f t="shared" ref="M7:M8" si="6">H7+L7</f>
        <v>6</v>
      </c>
      <c r="N7" s="102" t="s">
        <v>36</v>
      </c>
    </row>
    <row r="8" spans="1:14" ht="15.75" x14ac:dyDescent="0.25">
      <c r="A8" s="73" t="s">
        <v>185</v>
      </c>
      <c r="B8" s="6">
        <v>5</v>
      </c>
      <c r="C8" s="6">
        <v>1</v>
      </c>
      <c r="D8" s="6">
        <v>2</v>
      </c>
      <c r="E8" s="6">
        <v>3</v>
      </c>
      <c r="F8" s="4">
        <v>10</v>
      </c>
      <c r="G8" s="62">
        <f t="shared" si="0"/>
        <v>21</v>
      </c>
      <c r="H8" s="110">
        <v>4</v>
      </c>
      <c r="I8" s="63">
        <v>7</v>
      </c>
      <c r="J8" s="6">
        <v>6</v>
      </c>
      <c r="K8" s="68">
        <f t="shared" si="5"/>
        <v>13</v>
      </c>
      <c r="L8" s="110">
        <v>1</v>
      </c>
      <c r="M8" s="106">
        <f t="shared" si="6"/>
        <v>5</v>
      </c>
      <c r="N8" s="102" t="s">
        <v>17</v>
      </c>
    </row>
    <row r="9" spans="1:14" ht="15.75" x14ac:dyDescent="0.25">
      <c r="A9" s="73" t="s">
        <v>196</v>
      </c>
      <c r="B9" s="6">
        <v>7</v>
      </c>
      <c r="C9" s="6">
        <v>4</v>
      </c>
      <c r="D9" s="4">
        <v>10</v>
      </c>
      <c r="E9" s="6">
        <v>2</v>
      </c>
      <c r="F9" s="6">
        <v>6</v>
      </c>
      <c r="G9" s="62">
        <f t="shared" si="0"/>
        <v>29</v>
      </c>
      <c r="H9" s="110">
        <v>1</v>
      </c>
      <c r="I9" s="63">
        <v>6</v>
      </c>
      <c r="J9" s="6">
        <v>5</v>
      </c>
      <c r="K9" s="68">
        <f t="shared" si="3"/>
        <v>11</v>
      </c>
      <c r="L9" s="110">
        <v>2</v>
      </c>
      <c r="M9" s="106">
        <f t="shared" si="4"/>
        <v>3</v>
      </c>
      <c r="N9" s="102" t="s">
        <v>59</v>
      </c>
    </row>
    <row r="10" spans="1:14" ht="15.75" x14ac:dyDescent="0.25">
      <c r="A10" s="71" t="s">
        <v>27</v>
      </c>
      <c r="B10" s="6">
        <v>8</v>
      </c>
      <c r="C10" s="6">
        <v>6</v>
      </c>
      <c r="D10" s="6">
        <v>5</v>
      </c>
      <c r="E10" s="6">
        <v>6</v>
      </c>
      <c r="F10" s="4">
        <v>10</v>
      </c>
      <c r="G10" s="62">
        <f t="shared" si="0"/>
        <v>35</v>
      </c>
      <c r="H10" s="65"/>
      <c r="I10" s="63">
        <v>8</v>
      </c>
      <c r="J10" s="6">
        <v>7</v>
      </c>
      <c r="K10" s="68">
        <f t="shared" si="3"/>
        <v>15</v>
      </c>
      <c r="L10" s="69"/>
      <c r="M10" s="107">
        <f t="shared" si="4"/>
        <v>0</v>
      </c>
      <c r="N10" s="102"/>
    </row>
    <row r="11" spans="1:14" ht="15.75" x14ac:dyDescent="0.25">
      <c r="A11" s="73" t="s">
        <v>221</v>
      </c>
      <c r="B11" s="6">
        <v>4</v>
      </c>
      <c r="C11" s="6">
        <v>8</v>
      </c>
      <c r="D11" s="4">
        <v>10</v>
      </c>
      <c r="E11" s="4">
        <v>10</v>
      </c>
      <c r="F11" s="6">
        <v>4</v>
      </c>
      <c r="G11" s="62">
        <f t="shared" si="0"/>
        <v>36</v>
      </c>
      <c r="H11" s="65"/>
      <c r="I11" s="63">
        <v>5</v>
      </c>
      <c r="J11" s="4">
        <v>10</v>
      </c>
      <c r="K11" s="68">
        <f t="shared" si="3"/>
        <v>15</v>
      </c>
      <c r="L11" s="69"/>
      <c r="M11" s="107">
        <f t="shared" si="4"/>
        <v>0</v>
      </c>
      <c r="N11" s="102"/>
    </row>
    <row r="12" spans="1:14" ht="15.75" x14ac:dyDescent="0.25">
      <c r="A12" s="71" t="s">
        <v>222</v>
      </c>
      <c r="B12" s="4">
        <v>10</v>
      </c>
      <c r="C12" s="4">
        <v>10</v>
      </c>
      <c r="D12" s="6">
        <v>6</v>
      </c>
      <c r="E12" s="6">
        <v>8</v>
      </c>
      <c r="F12" s="4">
        <v>10</v>
      </c>
      <c r="G12" s="62">
        <f t="shared" si="0"/>
        <v>44</v>
      </c>
      <c r="H12" s="65"/>
      <c r="I12" s="63">
        <v>10</v>
      </c>
      <c r="J12" s="6">
        <v>9</v>
      </c>
      <c r="K12" s="68">
        <f t="shared" si="3"/>
        <v>19</v>
      </c>
      <c r="L12" s="69"/>
      <c r="M12" s="107">
        <f t="shared" si="4"/>
        <v>0</v>
      </c>
      <c r="N12" s="102"/>
    </row>
    <row r="13" spans="1:14" ht="16.5" thickBot="1" x14ac:dyDescent="0.3">
      <c r="A13" s="74" t="s">
        <v>237</v>
      </c>
      <c r="B13" s="75">
        <v>10</v>
      </c>
      <c r="C13" s="76">
        <v>9</v>
      </c>
      <c r="D13" s="76">
        <v>8</v>
      </c>
      <c r="E13" s="76">
        <v>9</v>
      </c>
      <c r="F13" s="75">
        <v>10</v>
      </c>
      <c r="G13" s="77">
        <f t="shared" si="0"/>
        <v>46</v>
      </c>
      <c r="H13" s="66"/>
      <c r="I13" s="78">
        <v>9</v>
      </c>
      <c r="J13" s="76">
        <v>8</v>
      </c>
      <c r="K13" s="79">
        <f t="shared" si="3"/>
        <v>17</v>
      </c>
      <c r="L13" s="66"/>
      <c r="M13" s="108">
        <f t="shared" si="4"/>
        <v>0</v>
      </c>
      <c r="N13" s="103"/>
    </row>
    <row r="14" spans="1:14" hidden="1" x14ac:dyDescent="0.25">
      <c r="A14" s="64"/>
      <c r="B14" s="70"/>
      <c r="C14" s="70"/>
      <c r="D14" s="12"/>
      <c r="E14" s="12"/>
      <c r="F14" s="70"/>
      <c r="G14" s="64"/>
      <c r="H14" s="64"/>
      <c r="I14" s="12"/>
      <c r="J14" s="12"/>
      <c r="K14" s="12"/>
      <c r="L14" s="64"/>
      <c r="M14" s="12"/>
      <c r="N14" s="70"/>
    </row>
    <row r="15" spans="1:14" hidden="1" x14ac:dyDescent="0.25">
      <c r="A15" s="48" t="s">
        <v>231</v>
      </c>
      <c r="B15" s="49"/>
      <c r="C15" s="49"/>
      <c r="D15" s="49"/>
      <c r="E15" s="49"/>
      <c r="F15" s="49"/>
      <c r="G15" s="48">
        <f t="shared" ref="G15:G19" si="7">SUM(B15:F15)</f>
        <v>0</v>
      </c>
      <c r="H15" s="48"/>
      <c r="I15" s="49"/>
      <c r="J15" s="49"/>
      <c r="K15" s="49"/>
      <c r="L15" s="5"/>
      <c r="M15" s="6"/>
      <c r="N15" s="4"/>
    </row>
    <row r="16" spans="1:14" hidden="1" x14ac:dyDescent="0.25">
      <c r="A16" s="50" t="s">
        <v>147</v>
      </c>
      <c r="B16" s="49"/>
      <c r="C16" s="49"/>
      <c r="D16" s="49"/>
      <c r="E16" s="49"/>
      <c r="F16" s="49"/>
      <c r="G16" s="48">
        <f>SUM(B16:F16)</f>
        <v>0</v>
      </c>
      <c r="H16" s="48"/>
      <c r="I16" s="49"/>
      <c r="J16" s="49"/>
      <c r="K16" s="49"/>
      <c r="L16" s="5"/>
      <c r="M16" s="6"/>
      <c r="N16" s="4"/>
    </row>
    <row r="17" spans="1:14" hidden="1" x14ac:dyDescent="0.25">
      <c r="A17" s="48" t="s">
        <v>244</v>
      </c>
      <c r="B17" s="49"/>
      <c r="C17" s="49"/>
      <c r="D17" s="49"/>
      <c r="E17" s="49"/>
      <c r="F17" s="49"/>
      <c r="G17" s="48">
        <f t="shared" si="7"/>
        <v>0</v>
      </c>
      <c r="H17" s="48"/>
      <c r="I17" s="49"/>
      <c r="J17" s="49"/>
      <c r="K17" s="49"/>
      <c r="L17" s="5"/>
      <c r="M17" s="6"/>
      <c r="N17" s="4"/>
    </row>
    <row r="18" spans="1:14" hidden="1" x14ac:dyDescent="0.25">
      <c r="A18" s="48" t="s">
        <v>248</v>
      </c>
      <c r="B18" s="49"/>
      <c r="C18" s="49"/>
      <c r="D18" s="49"/>
      <c r="E18" s="49"/>
      <c r="F18" s="49"/>
      <c r="G18" s="48">
        <f t="shared" si="7"/>
        <v>0</v>
      </c>
      <c r="H18" s="48"/>
      <c r="I18" s="49"/>
      <c r="J18" s="49"/>
      <c r="K18" s="49"/>
      <c r="L18" s="5"/>
      <c r="M18" s="6"/>
      <c r="N18" s="4"/>
    </row>
    <row r="19" spans="1:14" hidden="1" x14ac:dyDescent="0.25">
      <c r="A19" s="48" t="s">
        <v>269</v>
      </c>
      <c r="B19" s="49"/>
      <c r="C19" s="49"/>
      <c r="D19" s="49"/>
      <c r="E19" s="49"/>
      <c r="F19" s="49"/>
      <c r="G19" s="48">
        <f t="shared" si="7"/>
        <v>0</v>
      </c>
      <c r="H19" s="48"/>
      <c r="I19" s="49"/>
      <c r="J19" s="49"/>
      <c r="K19" s="49"/>
      <c r="L19" s="5"/>
      <c r="M19" s="6"/>
      <c r="N19" s="4"/>
    </row>
    <row r="20" spans="1:14" hidden="1" x14ac:dyDescent="0.25">
      <c r="A20" s="48" t="s">
        <v>218</v>
      </c>
      <c r="B20" s="49"/>
      <c r="C20" s="49"/>
      <c r="D20" s="49"/>
      <c r="E20" s="49"/>
      <c r="F20" s="49"/>
      <c r="G20" s="48">
        <f>SUM(B20:F20)</f>
        <v>0</v>
      </c>
      <c r="H20" s="48"/>
      <c r="I20" s="49"/>
      <c r="J20" s="49"/>
      <c r="K20" s="49"/>
      <c r="L20" s="5"/>
      <c r="M20" s="6"/>
      <c r="N20" s="4"/>
    </row>
    <row r="21" spans="1:14" hidden="1" x14ac:dyDescent="0.25"/>
    <row r="22" spans="1:14" x14ac:dyDescent="0.25">
      <c r="A22" s="36"/>
    </row>
    <row r="23" spans="1:14" x14ac:dyDescent="0.25">
      <c r="A23" s="36"/>
    </row>
    <row r="24" spans="1:14" x14ac:dyDescent="0.25">
      <c r="A24" s="36"/>
    </row>
    <row r="25" spans="1:14" x14ac:dyDescent="0.25">
      <c r="A25" s="36"/>
    </row>
    <row r="26" spans="1:14" x14ac:dyDescent="0.25">
      <c r="A26" s="36"/>
    </row>
    <row r="27" spans="1:14" x14ac:dyDescent="0.25">
      <c r="A27" s="36"/>
    </row>
    <row r="28" spans="1:14" x14ac:dyDescent="0.25">
      <c r="A28" s="36"/>
    </row>
    <row r="29" spans="1:14" x14ac:dyDescent="0.25">
      <c r="A29" s="36"/>
    </row>
    <row r="30" spans="1:14" x14ac:dyDescent="0.25">
      <c r="A30" s="36"/>
    </row>
    <row r="31" spans="1:14" x14ac:dyDescent="0.25">
      <c r="A31" s="36"/>
    </row>
    <row r="32" spans="1:14" x14ac:dyDescent="0.25">
      <c r="A32" s="36"/>
    </row>
    <row r="33" spans="1:1" x14ac:dyDescent="0.25">
      <c r="A33" s="36"/>
    </row>
    <row r="34" spans="1:1" x14ac:dyDescent="0.25">
      <c r="A34" s="36"/>
    </row>
    <row r="35" spans="1:1" x14ac:dyDescent="0.25">
      <c r="A35" s="36"/>
    </row>
    <row r="36" spans="1:1" x14ac:dyDescent="0.25">
      <c r="A36" s="36"/>
    </row>
    <row r="37" spans="1:1" x14ac:dyDescent="0.25">
      <c r="A37" s="36"/>
    </row>
    <row r="38" spans="1:1" x14ac:dyDescent="0.25">
      <c r="A38" s="36"/>
    </row>
    <row r="39" spans="1:1" x14ac:dyDescent="0.25">
      <c r="A39" s="36"/>
    </row>
    <row r="40" spans="1:1" x14ac:dyDescent="0.25">
      <c r="A40" s="36"/>
    </row>
    <row r="41" spans="1:1" x14ac:dyDescent="0.25">
      <c r="A41" s="36"/>
    </row>
    <row r="42" spans="1:1" x14ac:dyDescent="0.25">
      <c r="A42" s="36"/>
    </row>
    <row r="43" spans="1:1" x14ac:dyDescent="0.25">
      <c r="A43" s="36"/>
    </row>
    <row r="44" spans="1:1" x14ac:dyDescent="0.25">
      <c r="A44" s="36"/>
    </row>
    <row r="45" spans="1:1" x14ac:dyDescent="0.25">
      <c r="A45" s="36"/>
    </row>
    <row r="46" spans="1:1" x14ac:dyDescent="0.25">
      <c r="A46" s="36"/>
    </row>
    <row r="47" spans="1:1" x14ac:dyDescent="0.25">
      <c r="A47" s="36"/>
    </row>
    <row r="48" spans="1:1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36"/>
    </row>
    <row r="52" spans="1:1" x14ac:dyDescent="0.25">
      <c r="A52" s="36"/>
    </row>
    <row r="53" spans="1:1" x14ac:dyDescent="0.25">
      <c r="A53" s="36"/>
    </row>
    <row r="54" spans="1:1" x14ac:dyDescent="0.25">
      <c r="A54" s="36"/>
    </row>
    <row r="55" spans="1:1" x14ac:dyDescent="0.25">
      <c r="A55" s="36"/>
    </row>
    <row r="56" spans="1:1" x14ac:dyDescent="0.25">
      <c r="A56" s="36"/>
    </row>
    <row r="57" spans="1:1" x14ac:dyDescent="0.25">
      <c r="A57" s="36"/>
    </row>
    <row r="58" spans="1:1" x14ac:dyDescent="0.25">
      <c r="A58" s="36"/>
    </row>
    <row r="59" spans="1:1" x14ac:dyDescent="0.25">
      <c r="A59" s="36"/>
    </row>
    <row r="60" spans="1:1" x14ac:dyDescent="0.25">
      <c r="A60" s="36"/>
    </row>
    <row r="61" spans="1:1" x14ac:dyDescent="0.25">
      <c r="A61" s="36"/>
    </row>
    <row r="62" spans="1:1" x14ac:dyDescent="0.25">
      <c r="A62" s="36"/>
    </row>
    <row r="63" spans="1:1" x14ac:dyDescent="0.25">
      <c r="A63" s="36"/>
    </row>
    <row r="64" spans="1:1" x14ac:dyDescent="0.25">
      <c r="A64" s="36"/>
    </row>
    <row r="65" spans="1:1" x14ac:dyDescent="0.25">
      <c r="A65" s="36"/>
    </row>
    <row r="66" spans="1:1" x14ac:dyDescent="0.25">
      <c r="A66" s="36"/>
    </row>
    <row r="67" spans="1:1" x14ac:dyDescent="0.25">
      <c r="A67" s="36"/>
    </row>
    <row r="68" spans="1:1" x14ac:dyDescent="0.25">
      <c r="A68" s="36"/>
    </row>
    <row r="69" spans="1:1" x14ac:dyDescent="0.25">
      <c r="A69" s="36"/>
    </row>
    <row r="70" spans="1:1" x14ac:dyDescent="0.25">
      <c r="A70" s="15"/>
    </row>
    <row r="71" spans="1:1" x14ac:dyDescent="0.25">
      <c r="A71" s="36"/>
    </row>
    <row r="72" spans="1:1" x14ac:dyDescent="0.25">
      <c r="A72" s="15"/>
    </row>
    <row r="73" spans="1:1" x14ac:dyDescent="0.25">
      <c r="A73" s="15"/>
    </row>
    <row r="74" spans="1:1" x14ac:dyDescent="0.25">
      <c r="A74" s="36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36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36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</sheetData>
  <sortState ref="A4:G13">
    <sortCondition ref="G4:G13"/>
  </sortState>
  <mergeCells count="2">
    <mergeCell ref="B2:G2"/>
    <mergeCell ref="I2:K2"/>
  </mergeCells>
  <pageMargins left="0.7" right="0.7" top="0.78740157499999996" bottom="0.78740157499999996" header="0.3" footer="0.3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73"/>
  <sheetViews>
    <sheetView zoomScale="160" zoomScaleNormal="160" workbookViewId="0">
      <pane xSplit="2" ySplit="2" topLeftCell="C144" activePane="bottomRight" state="frozen"/>
      <selection pane="topRight" activeCell="C1" sqref="C1"/>
      <selection pane="bottomLeft" activeCell="A3" sqref="A3"/>
      <selection pane="bottomRight" activeCell="D87" sqref="D87"/>
    </sheetView>
  </sheetViews>
  <sheetFormatPr defaultRowHeight="15" x14ac:dyDescent="0.25"/>
  <cols>
    <col min="1" max="1" width="27.28515625" bestFit="1" customWidth="1"/>
    <col min="2" max="2" width="9.140625" style="2" customWidth="1"/>
    <col min="3" max="3" width="15.7109375" bestFit="1" customWidth="1"/>
    <col min="4" max="4" width="22.140625" style="2" bestFit="1" customWidth="1"/>
    <col min="5" max="5" width="10" style="2" bestFit="1" customWidth="1"/>
    <col min="6" max="6" width="9.85546875" style="2" bestFit="1" customWidth="1"/>
    <col min="7" max="7" width="14.140625" style="2" bestFit="1" customWidth="1"/>
    <col min="8" max="8" width="37.5703125" style="2" hidden="1" customWidth="1"/>
    <col min="10" max="10" width="16.5703125" bestFit="1" customWidth="1"/>
  </cols>
  <sheetData>
    <row r="1" spans="1:11" ht="23.25" x14ac:dyDescent="0.35">
      <c r="A1" s="1" t="s">
        <v>0</v>
      </c>
    </row>
    <row r="2" spans="1:11" x14ac:dyDescent="0.25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10</v>
      </c>
    </row>
    <row r="3" spans="1:11" x14ac:dyDescent="0.25">
      <c r="A3" s="8" t="s">
        <v>42</v>
      </c>
      <c r="B3" s="6" t="s">
        <v>91</v>
      </c>
      <c r="C3" s="5" t="s">
        <v>55</v>
      </c>
      <c r="D3" s="6" t="s">
        <v>103</v>
      </c>
      <c r="E3" s="6" t="s">
        <v>82</v>
      </c>
      <c r="F3" s="6">
        <v>52</v>
      </c>
      <c r="G3" s="6" t="s">
        <v>30</v>
      </c>
      <c r="H3" s="6" t="s">
        <v>104</v>
      </c>
      <c r="J3" t="s">
        <v>70</v>
      </c>
      <c r="K3" t="s">
        <v>29</v>
      </c>
    </row>
    <row r="4" spans="1:11" x14ac:dyDescent="0.25">
      <c r="A4" s="8" t="s">
        <v>42</v>
      </c>
      <c r="B4" s="6" t="s">
        <v>91</v>
      </c>
      <c r="C4" s="5" t="s">
        <v>55</v>
      </c>
      <c r="D4" s="6" t="s">
        <v>105</v>
      </c>
      <c r="E4" s="6" t="s">
        <v>82</v>
      </c>
      <c r="F4" s="6">
        <v>6</v>
      </c>
      <c r="G4" s="6" t="s">
        <v>30</v>
      </c>
      <c r="H4" s="6" t="s">
        <v>106</v>
      </c>
      <c r="J4" t="s">
        <v>71</v>
      </c>
      <c r="K4" t="s">
        <v>8</v>
      </c>
    </row>
    <row r="5" spans="1:11" x14ac:dyDescent="0.25">
      <c r="A5" s="8" t="s">
        <v>42</v>
      </c>
      <c r="B5" s="6" t="s">
        <v>9</v>
      </c>
      <c r="C5" s="5" t="s">
        <v>55</v>
      </c>
      <c r="D5" s="6" t="s">
        <v>103</v>
      </c>
      <c r="E5" s="6" t="s">
        <v>82</v>
      </c>
      <c r="F5" s="6">
        <v>52</v>
      </c>
      <c r="G5" s="6" t="s">
        <v>16</v>
      </c>
      <c r="H5" s="6" t="s">
        <v>308</v>
      </c>
      <c r="J5" t="s">
        <v>72</v>
      </c>
      <c r="K5" t="s">
        <v>73</v>
      </c>
    </row>
    <row r="6" spans="1:11" x14ac:dyDescent="0.25">
      <c r="A6" s="8" t="s">
        <v>42</v>
      </c>
      <c r="B6" s="6" t="s">
        <v>9</v>
      </c>
      <c r="C6" s="5" t="s">
        <v>55</v>
      </c>
      <c r="D6" s="6" t="s">
        <v>44</v>
      </c>
      <c r="E6" s="6" t="s">
        <v>82</v>
      </c>
      <c r="F6" s="6">
        <v>6</v>
      </c>
      <c r="G6" s="6" t="s">
        <v>16</v>
      </c>
      <c r="H6" s="6" t="s">
        <v>309</v>
      </c>
      <c r="J6" t="s">
        <v>72</v>
      </c>
      <c r="K6" t="s">
        <v>74</v>
      </c>
    </row>
    <row r="7" spans="1:11" x14ac:dyDescent="0.25">
      <c r="A7" s="8" t="s">
        <v>42</v>
      </c>
      <c r="B7" s="6" t="s">
        <v>91</v>
      </c>
      <c r="C7" s="5" t="s">
        <v>55</v>
      </c>
      <c r="D7" s="6" t="s">
        <v>92</v>
      </c>
      <c r="E7" s="6" t="s">
        <v>93</v>
      </c>
      <c r="F7" s="6">
        <v>67</v>
      </c>
      <c r="G7" s="6" t="s">
        <v>29</v>
      </c>
      <c r="H7" s="6" t="s">
        <v>94</v>
      </c>
      <c r="J7" t="s">
        <v>75</v>
      </c>
      <c r="K7" t="s">
        <v>76</v>
      </c>
    </row>
    <row r="8" spans="1:11" x14ac:dyDescent="0.25">
      <c r="A8" s="8" t="s">
        <v>42</v>
      </c>
      <c r="B8" s="6" t="s">
        <v>91</v>
      </c>
      <c r="C8" s="5" t="s">
        <v>55</v>
      </c>
      <c r="D8" s="6" t="s">
        <v>92</v>
      </c>
      <c r="E8" s="6" t="s">
        <v>93</v>
      </c>
      <c r="F8" s="6">
        <v>67</v>
      </c>
      <c r="G8" s="6" t="s">
        <v>8</v>
      </c>
      <c r="H8" s="6" t="s">
        <v>211</v>
      </c>
      <c r="J8" t="s">
        <v>75</v>
      </c>
      <c r="K8" t="s">
        <v>77</v>
      </c>
    </row>
    <row r="9" spans="1:11" x14ac:dyDescent="0.25">
      <c r="A9" s="8" t="s">
        <v>42</v>
      </c>
      <c r="B9" s="6" t="s">
        <v>91</v>
      </c>
      <c r="C9" s="5" t="s">
        <v>55</v>
      </c>
      <c r="D9" s="6" t="s">
        <v>92</v>
      </c>
      <c r="E9" s="6" t="s">
        <v>93</v>
      </c>
      <c r="F9" s="6">
        <v>67</v>
      </c>
      <c r="G9" s="6" t="s">
        <v>73</v>
      </c>
      <c r="H9" s="6" t="s">
        <v>101</v>
      </c>
      <c r="J9" t="s">
        <v>78</v>
      </c>
      <c r="K9" t="s">
        <v>80</v>
      </c>
    </row>
    <row r="10" spans="1:11" x14ac:dyDescent="0.25">
      <c r="A10" s="8" t="s">
        <v>42</v>
      </c>
      <c r="B10" s="6" t="s">
        <v>91</v>
      </c>
      <c r="C10" s="5" t="s">
        <v>55</v>
      </c>
      <c r="D10" s="6" t="s">
        <v>92</v>
      </c>
      <c r="E10" s="6" t="s">
        <v>93</v>
      </c>
      <c r="F10" s="6">
        <v>67</v>
      </c>
      <c r="G10" s="6" t="s">
        <v>76</v>
      </c>
      <c r="H10" s="6" t="s">
        <v>215</v>
      </c>
      <c r="J10" t="s">
        <v>79</v>
      </c>
      <c r="K10" t="s">
        <v>81</v>
      </c>
    </row>
    <row r="11" spans="1:11" x14ac:dyDescent="0.25">
      <c r="A11" s="8" t="s">
        <v>42</v>
      </c>
      <c r="B11" s="6" t="s">
        <v>9</v>
      </c>
      <c r="C11" s="5" t="s">
        <v>55</v>
      </c>
      <c r="D11" s="6" t="s">
        <v>92</v>
      </c>
      <c r="E11" s="6" t="s">
        <v>93</v>
      </c>
      <c r="F11" s="6">
        <v>67</v>
      </c>
      <c r="G11" s="6" t="s">
        <v>307</v>
      </c>
      <c r="H11" s="6" t="s">
        <v>339</v>
      </c>
      <c r="J11" t="s">
        <v>82</v>
      </c>
      <c r="K11" t="s">
        <v>30</v>
      </c>
    </row>
    <row r="12" spans="1:11" x14ac:dyDescent="0.25">
      <c r="A12" s="8" t="s">
        <v>42</v>
      </c>
      <c r="B12" s="6" t="s">
        <v>91</v>
      </c>
      <c r="C12" s="5" t="s">
        <v>55</v>
      </c>
      <c r="D12" s="6" t="s">
        <v>95</v>
      </c>
      <c r="E12" s="6" t="s">
        <v>112</v>
      </c>
      <c r="F12" s="6">
        <v>38</v>
      </c>
      <c r="G12" s="6" t="s">
        <v>29</v>
      </c>
      <c r="H12" s="6" t="s">
        <v>96</v>
      </c>
    </row>
    <row r="13" spans="1:11" x14ac:dyDescent="0.25">
      <c r="A13" s="8" t="s">
        <v>42</v>
      </c>
      <c r="B13" s="6" t="s">
        <v>91</v>
      </c>
      <c r="C13" s="5" t="s">
        <v>55</v>
      </c>
      <c r="D13" s="6" t="s">
        <v>97</v>
      </c>
      <c r="E13" s="6" t="s">
        <v>112</v>
      </c>
      <c r="F13" s="6">
        <v>69</v>
      </c>
      <c r="G13" s="6" t="s">
        <v>8</v>
      </c>
      <c r="H13" s="6" t="s">
        <v>99</v>
      </c>
    </row>
    <row r="14" spans="1:11" hidden="1" x14ac:dyDescent="0.25">
      <c r="A14" s="8" t="s">
        <v>11</v>
      </c>
      <c r="B14" s="6" t="s">
        <v>91</v>
      </c>
      <c r="C14" s="5" t="s">
        <v>110</v>
      </c>
      <c r="D14" s="6" t="s">
        <v>26</v>
      </c>
      <c r="E14" s="6" t="s">
        <v>24</v>
      </c>
      <c r="F14" s="6">
        <v>0</v>
      </c>
      <c r="G14" s="6" t="s">
        <v>80</v>
      </c>
      <c r="H14" s="6" t="s">
        <v>129</v>
      </c>
    </row>
    <row r="15" spans="1:11" hidden="1" x14ac:dyDescent="0.25">
      <c r="A15" s="8" t="s">
        <v>11</v>
      </c>
      <c r="B15" s="6" t="s">
        <v>91</v>
      </c>
      <c r="C15" s="5" t="s">
        <v>110</v>
      </c>
      <c r="D15" s="6" t="s">
        <v>111</v>
      </c>
      <c r="E15" s="6" t="s">
        <v>112</v>
      </c>
      <c r="F15" s="6">
        <v>114</v>
      </c>
      <c r="G15" s="6" t="s">
        <v>77</v>
      </c>
      <c r="H15" s="6" t="s">
        <v>130</v>
      </c>
    </row>
    <row r="16" spans="1:11" hidden="1" x14ac:dyDescent="0.25">
      <c r="A16" s="20" t="s">
        <v>11</v>
      </c>
      <c r="B16" s="6" t="s">
        <v>91</v>
      </c>
      <c r="C16" s="5" t="s">
        <v>110</v>
      </c>
      <c r="D16" s="6" t="s">
        <v>37</v>
      </c>
      <c r="E16" s="6" t="s">
        <v>112</v>
      </c>
      <c r="F16" s="6">
        <v>113</v>
      </c>
      <c r="G16" s="6" t="s">
        <v>76</v>
      </c>
      <c r="H16" s="6" t="s">
        <v>132</v>
      </c>
    </row>
    <row r="17" spans="1:8" hidden="1" x14ac:dyDescent="0.25">
      <c r="A17" s="8" t="s">
        <v>11</v>
      </c>
      <c r="B17" s="6" t="s">
        <v>91</v>
      </c>
      <c r="C17" s="5" t="s">
        <v>110</v>
      </c>
      <c r="D17" s="6" t="s">
        <v>13</v>
      </c>
      <c r="E17" s="6" t="s">
        <v>112</v>
      </c>
      <c r="F17" s="6">
        <v>111</v>
      </c>
      <c r="G17" s="6" t="s">
        <v>76</v>
      </c>
      <c r="H17" s="6" t="s">
        <v>131</v>
      </c>
    </row>
    <row r="18" spans="1:8" hidden="1" x14ac:dyDescent="0.25">
      <c r="A18" s="8" t="s">
        <v>11</v>
      </c>
      <c r="B18" s="6" t="s">
        <v>91</v>
      </c>
      <c r="C18" s="5" t="s">
        <v>110</v>
      </c>
      <c r="D18" s="6" t="s">
        <v>37</v>
      </c>
      <c r="E18" s="6" t="s">
        <v>112</v>
      </c>
      <c r="F18" s="6">
        <v>113</v>
      </c>
      <c r="G18" s="6" t="s">
        <v>29</v>
      </c>
      <c r="H18" s="6" t="s">
        <v>127</v>
      </c>
    </row>
    <row r="19" spans="1:8" hidden="1" x14ac:dyDescent="0.25">
      <c r="A19" s="8" t="s">
        <v>11</v>
      </c>
      <c r="B19" s="6" t="s">
        <v>91</v>
      </c>
      <c r="C19" s="5" t="s">
        <v>110</v>
      </c>
      <c r="D19" s="6" t="s">
        <v>13</v>
      </c>
      <c r="E19" s="6" t="s">
        <v>112</v>
      </c>
      <c r="F19" s="6">
        <v>111</v>
      </c>
      <c r="G19" s="6" t="s">
        <v>29</v>
      </c>
      <c r="H19" s="6" t="s">
        <v>263</v>
      </c>
    </row>
    <row r="20" spans="1:8" hidden="1" x14ac:dyDescent="0.25">
      <c r="A20" s="8" t="s">
        <v>11</v>
      </c>
      <c r="B20" s="6" t="s">
        <v>91</v>
      </c>
      <c r="C20" s="5" t="s">
        <v>110</v>
      </c>
      <c r="D20" s="6" t="s">
        <v>37</v>
      </c>
      <c r="E20" s="6" t="s">
        <v>112</v>
      </c>
      <c r="F20" s="6">
        <v>113</v>
      </c>
      <c r="G20" s="6" t="s">
        <v>8</v>
      </c>
      <c r="H20" s="6" t="s">
        <v>125</v>
      </c>
    </row>
    <row r="21" spans="1:8" hidden="1" x14ac:dyDescent="0.25">
      <c r="A21" s="8" t="s">
        <v>11</v>
      </c>
      <c r="B21" s="6" t="s">
        <v>91</v>
      </c>
      <c r="C21" s="5" t="s">
        <v>110</v>
      </c>
      <c r="D21" s="6" t="s">
        <v>13</v>
      </c>
      <c r="E21" s="6" t="s">
        <v>112</v>
      </c>
      <c r="F21" s="6">
        <v>111</v>
      </c>
      <c r="G21" s="6" t="s">
        <v>8</v>
      </c>
      <c r="H21" s="6" t="s">
        <v>126</v>
      </c>
    </row>
    <row r="22" spans="1:8" hidden="1" x14ac:dyDescent="0.25">
      <c r="A22" s="8" t="s">
        <v>11</v>
      </c>
      <c r="B22" s="6" t="s">
        <v>91</v>
      </c>
      <c r="C22" s="5" t="s">
        <v>110</v>
      </c>
      <c r="D22" s="6" t="s">
        <v>111</v>
      </c>
      <c r="E22" s="6" t="s">
        <v>112</v>
      </c>
      <c r="F22" s="6">
        <v>114</v>
      </c>
      <c r="G22" s="6" t="s">
        <v>74</v>
      </c>
      <c r="H22" s="6" t="s">
        <v>123</v>
      </c>
    </row>
    <row r="23" spans="1:8" hidden="1" x14ac:dyDescent="0.25">
      <c r="A23" s="8" t="s">
        <v>11</v>
      </c>
      <c r="B23" s="6" t="s">
        <v>91</v>
      </c>
      <c r="C23" s="5" t="s">
        <v>110</v>
      </c>
      <c r="D23" s="6" t="s">
        <v>37</v>
      </c>
      <c r="E23" s="6" t="s">
        <v>112</v>
      </c>
      <c r="F23" s="6">
        <v>113</v>
      </c>
      <c r="G23" s="6" t="s">
        <v>73</v>
      </c>
      <c r="H23" s="6" t="s">
        <v>124</v>
      </c>
    </row>
    <row r="24" spans="1:8" hidden="1" x14ac:dyDescent="0.25">
      <c r="A24" s="8" t="s">
        <v>133</v>
      </c>
      <c r="B24" s="6" t="s">
        <v>91</v>
      </c>
      <c r="C24" s="5" t="s">
        <v>46</v>
      </c>
      <c r="D24" s="6" t="s">
        <v>134</v>
      </c>
      <c r="E24" s="6" t="s">
        <v>112</v>
      </c>
      <c r="F24" s="6">
        <v>43</v>
      </c>
      <c r="G24" s="6" t="s">
        <v>73</v>
      </c>
      <c r="H24" s="6" t="s">
        <v>135</v>
      </c>
    </row>
    <row r="25" spans="1:8" hidden="1" x14ac:dyDescent="0.25">
      <c r="A25" s="8" t="s">
        <v>133</v>
      </c>
      <c r="B25" s="6" t="s">
        <v>91</v>
      </c>
      <c r="C25" s="5" t="s">
        <v>20</v>
      </c>
      <c r="D25" s="6" t="s">
        <v>134</v>
      </c>
      <c r="E25" s="6" t="s">
        <v>112</v>
      </c>
      <c r="F25" s="6">
        <v>43</v>
      </c>
      <c r="G25" s="6" t="s">
        <v>76</v>
      </c>
      <c r="H25" s="6" t="s">
        <v>136</v>
      </c>
    </row>
    <row r="26" spans="1:8" hidden="1" x14ac:dyDescent="0.25">
      <c r="A26" s="8" t="s">
        <v>133</v>
      </c>
      <c r="B26" s="6" t="s">
        <v>91</v>
      </c>
      <c r="C26" s="5" t="s">
        <v>46</v>
      </c>
      <c r="D26" s="6" t="s">
        <v>134</v>
      </c>
      <c r="E26" s="6" t="s">
        <v>112</v>
      </c>
      <c r="F26" s="6">
        <v>43</v>
      </c>
      <c r="G26" s="6" t="s">
        <v>29</v>
      </c>
      <c r="H26" s="6" t="s">
        <v>137</v>
      </c>
    </row>
    <row r="27" spans="1:8" hidden="1" x14ac:dyDescent="0.25">
      <c r="A27" s="8" t="s">
        <v>133</v>
      </c>
      <c r="B27" s="6" t="s">
        <v>91</v>
      </c>
      <c r="C27" s="5" t="s">
        <v>20</v>
      </c>
      <c r="D27" s="6" t="s">
        <v>134</v>
      </c>
      <c r="E27" s="6" t="s">
        <v>112</v>
      </c>
      <c r="F27" s="6">
        <v>43</v>
      </c>
      <c r="G27" s="6" t="s">
        <v>8</v>
      </c>
      <c r="H27" s="6" t="s">
        <v>138</v>
      </c>
    </row>
    <row r="28" spans="1:8" hidden="1" x14ac:dyDescent="0.25">
      <c r="A28" s="8" t="s">
        <v>133</v>
      </c>
      <c r="B28" s="6" t="s">
        <v>91</v>
      </c>
      <c r="C28" s="5" t="s">
        <v>46</v>
      </c>
      <c r="D28" s="6" t="s">
        <v>47</v>
      </c>
      <c r="E28" s="6" t="s">
        <v>112</v>
      </c>
      <c r="F28" s="6">
        <v>42</v>
      </c>
      <c r="G28" s="6" t="s">
        <v>8</v>
      </c>
      <c r="H28" s="6" t="s">
        <v>139</v>
      </c>
    </row>
    <row r="29" spans="1:8" hidden="1" x14ac:dyDescent="0.25">
      <c r="A29" s="8" t="s">
        <v>133</v>
      </c>
      <c r="B29" s="6" t="s">
        <v>91</v>
      </c>
      <c r="C29" s="5" t="s">
        <v>46</v>
      </c>
      <c r="D29" s="6" t="s">
        <v>45</v>
      </c>
      <c r="E29" s="6" t="s">
        <v>112</v>
      </c>
      <c r="F29" s="6">
        <v>23</v>
      </c>
      <c r="G29" s="6" t="s">
        <v>8</v>
      </c>
      <c r="H29" s="6" t="s">
        <v>140</v>
      </c>
    </row>
    <row r="30" spans="1:8" hidden="1" x14ac:dyDescent="0.25">
      <c r="A30" s="8" t="s">
        <v>133</v>
      </c>
      <c r="B30" s="6" t="s">
        <v>91</v>
      </c>
      <c r="C30" s="5" t="s">
        <v>46</v>
      </c>
      <c r="D30" s="6" t="s">
        <v>47</v>
      </c>
      <c r="E30" s="6" t="s">
        <v>112</v>
      </c>
      <c r="F30" s="6">
        <v>42</v>
      </c>
      <c r="G30" s="6" t="s">
        <v>73</v>
      </c>
      <c r="H30" s="6" t="s">
        <v>141</v>
      </c>
    </row>
    <row r="31" spans="1:8" hidden="1" x14ac:dyDescent="0.25">
      <c r="A31" s="8" t="s">
        <v>133</v>
      </c>
      <c r="B31" s="6" t="s">
        <v>91</v>
      </c>
      <c r="C31" s="5" t="s">
        <v>46</v>
      </c>
      <c r="D31" s="6" t="s">
        <v>45</v>
      </c>
      <c r="E31" s="6" t="s">
        <v>112</v>
      </c>
      <c r="F31" s="6">
        <v>23</v>
      </c>
      <c r="G31" s="6" t="s">
        <v>73</v>
      </c>
      <c r="H31" s="6" t="s">
        <v>142</v>
      </c>
    </row>
    <row r="32" spans="1:8" hidden="1" x14ac:dyDescent="0.25">
      <c r="A32" s="8" t="s">
        <v>133</v>
      </c>
      <c r="B32" s="6" t="s">
        <v>91</v>
      </c>
      <c r="C32" s="5" t="s">
        <v>19</v>
      </c>
      <c r="D32" s="6" t="s">
        <v>68</v>
      </c>
      <c r="E32" s="6" t="s">
        <v>112</v>
      </c>
      <c r="F32" s="6">
        <v>41</v>
      </c>
      <c r="G32" s="6" t="s">
        <v>77</v>
      </c>
      <c r="H32" s="6" t="s">
        <v>143</v>
      </c>
    </row>
    <row r="33" spans="1:10" hidden="1" x14ac:dyDescent="0.25">
      <c r="A33" s="8" t="s">
        <v>133</v>
      </c>
      <c r="B33" s="6" t="s">
        <v>91</v>
      </c>
      <c r="C33" s="5" t="s">
        <v>20</v>
      </c>
      <c r="D33" s="6" t="s">
        <v>21</v>
      </c>
      <c r="E33" s="6" t="s">
        <v>22</v>
      </c>
      <c r="F33" s="6">
        <v>124</v>
      </c>
      <c r="G33" s="6" t="s">
        <v>80</v>
      </c>
      <c r="H33" s="6" t="s">
        <v>23</v>
      </c>
    </row>
    <row r="34" spans="1:10" hidden="1" x14ac:dyDescent="0.25">
      <c r="A34" s="8" t="s">
        <v>133</v>
      </c>
      <c r="B34" s="6" t="s">
        <v>91</v>
      </c>
      <c r="C34" s="5" t="s">
        <v>19</v>
      </c>
      <c r="D34" s="6" t="s">
        <v>144</v>
      </c>
      <c r="E34" s="6" t="s">
        <v>24</v>
      </c>
      <c r="F34" s="6">
        <v>15108</v>
      </c>
      <c r="G34" s="6" t="s">
        <v>80</v>
      </c>
      <c r="H34" s="6" t="s">
        <v>145</v>
      </c>
    </row>
    <row r="35" spans="1:10" hidden="1" x14ac:dyDescent="0.25">
      <c r="A35" s="8" t="s">
        <v>133</v>
      </c>
      <c r="B35" s="6" t="s">
        <v>91</v>
      </c>
      <c r="C35" s="5" t="s">
        <v>19</v>
      </c>
      <c r="D35" s="6" t="s">
        <v>49</v>
      </c>
      <c r="E35" s="6" t="s">
        <v>48</v>
      </c>
      <c r="F35" s="6">
        <v>2</v>
      </c>
      <c r="G35" s="6" t="s">
        <v>80</v>
      </c>
      <c r="H35" s="6" t="s">
        <v>50</v>
      </c>
    </row>
    <row r="36" spans="1:10" hidden="1" x14ac:dyDescent="0.25">
      <c r="A36" s="8" t="s">
        <v>147</v>
      </c>
      <c r="B36" s="6" t="s">
        <v>91</v>
      </c>
      <c r="C36" s="5" t="s">
        <v>148</v>
      </c>
      <c r="D36" s="6" t="s">
        <v>149</v>
      </c>
      <c r="E36" s="6" t="s">
        <v>150</v>
      </c>
      <c r="F36" s="6" t="s">
        <v>151</v>
      </c>
      <c r="G36" s="6" t="s">
        <v>81</v>
      </c>
      <c r="H36" s="6" t="s">
        <v>152</v>
      </c>
    </row>
    <row r="37" spans="1:10" hidden="1" x14ac:dyDescent="0.25">
      <c r="A37" s="8" t="s">
        <v>153</v>
      </c>
      <c r="B37" s="6" t="s">
        <v>91</v>
      </c>
      <c r="C37" s="5" t="s">
        <v>117</v>
      </c>
      <c r="D37" s="6" t="s">
        <v>154</v>
      </c>
      <c r="E37" s="6" t="s">
        <v>155</v>
      </c>
      <c r="F37" s="6">
        <v>525</v>
      </c>
      <c r="G37" s="6" t="s">
        <v>80</v>
      </c>
      <c r="H37" s="6" t="s">
        <v>156</v>
      </c>
    </row>
    <row r="38" spans="1:10" hidden="1" x14ac:dyDescent="0.25">
      <c r="A38" s="8" t="s">
        <v>153</v>
      </c>
      <c r="B38" s="6" t="s">
        <v>91</v>
      </c>
      <c r="C38" s="5" t="s">
        <v>117</v>
      </c>
      <c r="D38" s="6" t="s">
        <v>43</v>
      </c>
      <c r="E38" s="6" t="s">
        <v>112</v>
      </c>
      <c r="F38" s="6">
        <v>80</v>
      </c>
      <c r="G38" s="6" t="s">
        <v>29</v>
      </c>
      <c r="H38" s="6" t="s">
        <v>157</v>
      </c>
    </row>
    <row r="39" spans="1:10" hidden="1" x14ac:dyDescent="0.25">
      <c r="A39" s="8" t="s">
        <v>153</v>
      </c>
      <c r="B39" s="6" t="s">
        <v>91</v>
      </c>
      <c r="C39" s="5" t="s">
        <v>117</v>
      </c>
      <c r="D39" s="6" t="s">
        <v>43</v>
      </c>
      <c r="E39" s="6" t="s">
        <v>112</v>
      </c>
      <c r="F39" s="6">
        <v>80</v>
      </c>
      <c r="G39" s="6" t="s">
        <v>8</v>
      </c>
      <c r="H39" s="6" t="s">
        <v>158</v>
      </c>
    </row>
    <row r="40" spans="1:10" x14ac:dyDescent="0.25">
      <c r="A40" s="8" t="s">
        <v>42</v>
      </c>
      <c r="B40" s="6" t="s">
        <v>91</v>
      </c>
      <c r="C40" s="5" t="s">
        <v>55</v>
      </c>
      <c r="D40" s="6" t="s">
        <v>97</v>
      </c>
      <c r="E40" s="6" t="s">
        <v>112</v>
      </c>
      <c r="F40" s="6">
        <v>69</v>
      </c>
      <c r="G40" s="6" t="s">
        <v>74</v>
      </c>
      <c r="H40" s="6" t="s">
        <v>100</v>
      </c>
      <c r="J40" s="6" t="s">
        <v>92</v>
      </c>
    </row>
    <row r="41" spans="1:10" x14ac:dyDescent="0.25">
      <c r="A41" s="8" t="s">
        <v>42</v>
      </c>
      <c r="B41" s="6" t="s">
        <v>91</v>
      </c>
      <c r="C41" s="5" t="s">
        <v>55</v>
      </c>
      <c r="D41" s="6" t="s">
        <v>97</v>
      </c>
      <c r="E41" s="6" t="s">
        <v>112</v>
      </c>
      <c r="F41" s="6">
        <v>69</v>
      </c>
      <c r="G41" s="6" t="s">
        <v>77</v>
      </c>
      <c r="H41" s="6" t="s">
        <v>102</v>
      </c>
      <c r="J41" s="6" t="s">
        <v>95</v>
      </c>
    </row>
    <row r="42" spans="1:10" x14ac:dyDescent="0.25">
      <c r="A42" s="8" t="s">
        <v>42</v>
      </c>
      <c r="B42" s="6" t="s">
        <v>91</v>
      </c>
      <c r="C42" s="5" t="s">
        <v>60</v>
      </c>
      <c r="D42" s="6" t="s">
        <v>159</v>
      </c>
      <c r="E42" s="6" t="s">
        <v>112</v>
      </c>
      <c r="F42" s="6">
        <v>8</v>
      </c>
      <c r="G42" s="6" t="s">
        <v>8</v>
      </c>
      <c r="H42" s="6" t="s">
        <v>160</v>
      </c>
      <c r="J42" s="6" t="s">
        <v>92</v>
      </c>
    </row>
    <row r="43" spans="1:10" x14ac:dyDescent="0.25">
      <c r="A43" s="8" t="s">
        <v>42</v>
      </c>
      <c r="B43" s="6" t="s">
        <v>91</v>
      </c>
      <c r="C43" s="5" t="s">
        <v>60</v>
      </c>
      <c r="D43" s="6" t="s">
        <v>161</v>
      </c>
      <c r="E43" s="6" t="s">
        <v>112</v>
      </c>
      <c r="F43" s="6">
        <v>38</v>
      </c>
      <c r="G43" s="6" t="s">
        <v>8</v>
      </c>
      <c r="H43" s="6" t="s">
        <v>162</v>
      </c>
      <c r="J43" s="6" t="s">
        <v>97</v>
      </c>
    </row>
    <row r="44" spans="1:10" x14ac:dyDescent="0.25">
      <c r="A44" s="8" t="s">
        <v>42</v>
      </c>
      <c r="B44" s="6" t="s">
        <v>91</v>
      </c>
      <c r="C44" s="5" t="s">
        <v>60</v>
      </c>
      <c r="D44" s="6" t="s">
        <v>159</v>
      </c>
      <c r="E44" s="6" t="s">
        <v>112</v>
      </c>
      <c r="F44" s="6">
        <v>8</v>
      </c>
      <c r="G44" s="6" t="s">
        <v>29</v>
      </c>
      <c r="H44" s="6" t="s">
        <v>259</v>
      </c>
      <c r="J44" s="6" t="s">
        <v>97</v>
      </c>
    </row>
    <row r="45" spans="1:10" x14ac:dyDescent="0.25">
      <c r="A45" s="8" t="s">
        <v>42</v>
      </c>
      <c r="B45" s="6" t="s">
        <v>91</v>
      </c>
      <c r="C45" s="5" t="s">
        <v>60</v>
      </c>
      <c r="D45" s="6" t="s">
        <v>164</v>
      </c>
      <c r="E45" s="6" t="s">
        <v>112</v>
      </c>
      <c r="F45" s="6">
        <v>37</v>
      </c>
      <c r="G45" s="6" t="s">
        <v>29</v>
      </c>
      <c r="H45" s="6" t="s">
        <v>165</v>
      </c>
      <c r="J45" s="6" t="s">
        <v>92</v>
      </c>
    </row>
    <row r="46" spans="1:10" x14ac:dyDescent="0.25">
      <c r="A46" s="8" t="s">
        <v>42</v>
      </c>
      <c r="B46" s="6" t="s">
        <v>91</v>
      </c>
      <c r="C46" s="5" t="s">
        <v>60</v>
      </c>
      <c r="D46" s="6" t="s">
        <v>159</v>
      </c>
      <c r="E46" s="6" t="s">
        <v>112</v>
      </c>
      <c r="F46" s="6">
        <v>8</v>
      </c>
      <c r="G46" s="13" t="s">
        <v>73</v>
      </c>
      <c r="H46" s="6" t="s">
        <v>166</v>
      </c>
      <c r="J46" s="6" t="s">
        <v>97</v>
      </c>
    </row>
    <row r="47" spans="1:10" x14ac:dyDescent="0.25">
      <c r="A47" s="8" t="s">
        <v>42</v>
      </c>
      <c r="B47" s="6" t="s">
        <v>91</v>
      </c>
      <c r="C47" s="5" t="s">
        <v>60</v>
      </c>
      <c r="D47" s="6" t="s">
        <v>164</v>
      </c>
      <c r="E47" s="6" t="s">
        <v>112</v>
      </c>
      <c r="F47" s="6">
        <v>37</v>
      </c>
      <c r="G47" s="13" t="s">
        <v>76</v>
      </c>
      <c r="H47" s="6" t="s">
        <v>261</v>
      </c>
      <c r="J47" s="6" t="s">
        <v>92</v>
      </c>
    </row>
    <row r="48" spans="1:10" hidden="1" x14ac:dyDescent="0.25">
      <c r="A48" s="8" t="s">
        <v>170</v>
      </c>
      <c r="B48" s="6" t="s">
        <v>91</v>
      </c>
      <c r="C48" s="5" t="s">
        <v>171</v>
      </c>
      <c r="D48" s="6" t="s">
        <v>35</v>
      </c>
      <c r="E48" s="6" t="s">
        <v>112</v>
      </c>
      <c r="F48" s="6">
        <v>51</v>
      </c>
      <c r="G48" s="6" t="s">
        <v>29</v>
      </c>
      <c r="H48" s="6" t="s">
        <v>172</v>
      </c>
      <c r="J48" s="6" t="s">
        <v>103</v>
      </c>
    </row>
    <row r="49" spans="1:10" hidden="1" x14ac:dyDescent="0.25">
      <c r="A49" s="8" t="s">
        <v>170</v>
      </c>
      <c r="B49" s="6" t="s">
        <v>91</v>
      </c>
      <c r="C49" s="5" t="s">
        <v>171</v>
      </c>
      <c r="D49" s="6" t="s">
        <v>35</v>
      </c>
      <c r="E49" s="6" t="s">
        <v>112</v>
      </c>
      <c r="F49" s="6">
        <v>51</v>
      </c>
      <c r="G49" s="13" t="s">
        <v>76</v>
      </c>
      <c r="H49" s="6" t="s">
        <v>173</v>
      </c>
      <c r="J49" s="6" t="s">
        <v>105</v>
      </c>
    </row>
    <row r="50" spans="1:10" hidden="1" x14ac:dyDescent="0.25">
      <c r="A50" s="8" t="s">
        <v>170</v>
      </c>
      <c r="B50" s="6" t="s">
        <v>91</v>
      </c>
      <c r="C50" s="5" t="s">
        <v>171</v>
      </c>
      <c r="D50" s="6" t="s">
        <v>35</v>
      </c>
      <c r="E50" s="6" t="s">
        <v>112</v>
      </c>
      <c r="F50" s="6">
        <v>51</v>
      </c>
      <c r="G50" s="13" t="s">
        <v>8</v>
      </c>
      <c r="H50" s="6" t="s">
        <v>174</v>
      </c>
      <c r="J50" s="6" t="s">
        <v>97</v>
      </c>
    </row>
    <row r="51" spans="1:10" hidden="1" x14ac:dyDescent="0.25">
      <c r="A51" s="8" t="s">
        <v>170</v>
      </c>
      <c r="B51" s="6" t="s">
        <v>91</v>
      </c>
      <c r="C51" s="5" t="s">
        <v>171</v>
      </c>
      <c r="D51" s="6" t="s">
        <v>32</v>
      </c>
      <c r="E51" s="6" t="s">
        <v>112</v>
      </c>
      <c r="F51" s="6">
        <v>52</v>
      </c>
      <c r="G51" s="13" t="s">
        <v>8</v>
      </c>
      <c r="H51" s="6" t="s">
        <v>175</v>
      </c>
      <c r="J51" s="6" t="s">
        <v>159</v>
      </c>
    </row>
    <row r="52" spans="1:10" hidden="1" x14ac:dyDescent="0.25">
      <c r="A52" s="8" t="s">
        <v>170</v>
      </c>
      <c r="B52" s="6" t="s">
        <v>91</v>
      </c>
      <c r="C52" s="5" t="s">
        <v>171</v>
      </c>
      <c r="D52" s="6" t="s">
        <v>35</v>
      </c>
      <c r="E52" s="6" t="s">
        <v>112</v>
      </c>
      <c r="F52" s="6">
        <v>51</v>
      </c>
      <c r="G52" s="13" t="s">
        <v>73</v>
      </c>
      <c r="H52" s="6" t="s">
        <v>176</v>
      </c>
      <c r="J52" s="6" t="s">
        <v>161</v>
      </c>
    </row>
    <row r="53" spans="1:10" hidden="1" x14ac:dyDescent="0.25">
      <c r="A53" s="8" t="s">
        <v>170</v>
      </c>
      <c r="B53" s="6" t="s">
        <v>91</v>
      </c>
      <c r="C53" s="5" t="s">
        <v>171</v>
      </c>
      <c r="D53" s="6" t="s">
        <v>32</v>
      </c>
      <c r="E53" s="6" t="s">
        <v>112</v>
      </c>
      <c r="F53" s="6">
        <v>52</v>
      </c>
      <c r="G53" s="13" t="s">
        <v>73</v>
      </c>
      <c r="H53" s="6" t="s">
        <v>177</v>
      </c>
      <c r="J53" s="6" t="s">
        <v>159</v>
      </c>
    </row>
    <row r="54" spans="1:10" hidden="1" x14ac:dyDescent="0.25">
      <c r="A54" s="8" t="s">
        <v>170</v>
      </c>
      <c r="B54" s="6" t="s">
        <v>91</v>
      </c>
      <c r="C54" s="5" t="s">
        <v>171</v>
      </c>
      <c r="D54" s="6" t="s">
        <v>67</v>
      </c>
      <c r="E54" s="6" t="s">
        <v>67</v>
      </c>
      <c r="F54" s="6" t="s">
        <v>66</v>
      </c>
      <c r="G54" s="13" t="s">
        <v>80</v>
      </c>
      <c r="H54" s="6" t="s">
        <v>178</v>
      </c>
      <c r="J54" s="6" t="s">
        <v>164</v>
      </c>
    </row>
    <row r="55" spans="1:10" hidden="1" x14ac:dyDescent="0.25">
      <c r="A55" s="8" t="s">
        <v>170</v>
      </c>
      <c r="B55" s="6" t="s">
        <v>91</v>
      </c>
      <c r="C55" s="5" t="s">
        <v>171</v>
      </c>
      <c r="D55" s="6" t="s">
        <v>33</v>
      </c>
      <c r="E55" s="6" t="s">
        <v>15</v>
      </c>
      <c r="F55" s="6" t="s">
        <v>179</v>
      </c>
      <c r="G55" s="13" t="s">
        <v>80</v>
      </c>
      <c r="H55" s="6" t="s">
        <v>180</v>
      </c>
      <c r="J55" s="6" t="s">
        <v>159</v>
      </c>
    </row>
    <row r="56" spans="1:10" hidden="1" x14ac:dyDescent="0.25">
      <c r="A56" s="8" t="s">
        <v>170</v>
      </c>
      <c r="B56" s="6" t="s">
        <v>91</v>
      </c>
      <c r="C56" s="5" t="s">
        <v>171</v>
      </c>
      <c r="D56" s="6" t="s">
        <v>181</v>
      </c>
      <c r="E56" s="6" t="s">
        <v>24</v>
      </c>
      <c r="F56" s="6" t="s">
        <v>66</v>
      </c>
      <c r="G56" s="13" t="s">
        <v>80</v>
      </c>
      <c r="H56" s="6" t="s">
        <v>34</v>
      </c>
      <c r="J56" s="6" t="s">
        <v>164</v>
      </c>
    </row>
    <row r="57" spans="1:10" hidden="1" x14ac:dyDescent="0.25">
      <c r="A57" s="8" t="s">
        <v>170</v>
      </c>
      <c r="B57" s="6" t="s">
        <v>91</v>
      </c>
      <c r="C57" s="5" t="s">
        <v>171</v>
      </c>
      <c r="D57" s="6" t="s">
        <v>32</v>
      </c>
      <c r="E57" s="6" t="s">
        <v>112</v>
      </c>
      <c r="F57" s="6">
        <v>52</v>
      </c>
      <c r="G57" s="13" t="s">
        <v>76</v>
      </c>
      <c r="H57" s="6" t="s">
        <v>182</v>
      </c>
      <c r="J57" s="6" t="s">
        <v>164</v>
      </c>
    </row>
    <row r="58" spans="1:10" hidden="1" x14ac:dyDescent="0.25">
      <c r="A58" s="8" t="s">
        <v>185</v>
      </c>
      <c r="B58" s="6" t="s">
        <v>91</v>
      </c>
      <c r="C58" s="5" t="s">
        <v>36</v>
      </c>
      <c r="D58" s="6" t="s">
        <v>38</v>
      </c>
      <c r="E58" s="6" t="s">
        <v>112</v>
      </c>
      <c r="F58" s="6">
        <v>16</v>
      </c>
      <c r="G58" s="6" t="s">
        <v>8</v>
      </c>
      <c r="H58" s="6" t="s">
        <v>187</v>
      </c>
      <c r="J58" s="6" t="s">
        <v>161</v>
      </c>
    </row>
    <row r="59" spans="1:10" hidden="1" x14ac:dyDescent="0.25">
      <c r="A59" s="8" t="s">
        <v>185</v>
      </c>
      <c r="B59" s="6" t="s">
        <v>91</v>
      </c>
      <c r="C59" s="5" t="s">
        <v>36</v>
      </c>
      <c r="D59" s="6" t="s">
        <v>38</v>
      </c>
      <c r="E59" s="6" t="s">
        <v>112</v>
      </c>
      <c r="F59" s="6">
        <v>16</v>
      </c>
      <c r="G59" s="6" t="s">
        <v>29</v>
      </c>
      <c r="H59" s="6" t="s">
        <v>188</v>
      </c>
      <c r="J59" s="6" t="s">
        <v>161</v>
      </c>
    </row>
    <row r="60" spans="1:10" hidden="1" x14ac:dyDescent="0.25">
      <c r="A60" s="8" t="s">
        <v>185</v>
      </c>
      <c r="B60" s="6" t="s">
        <v>91</v>
      </c>
      <c r="C60" s="5" t="s">
        <v>193</v>
      </c>
      <c r="D60" s="6" t="s">
        <v>39</v>
      </c>
      <c r="E60" s="6" t="s">
        <v>112</v>
      </c>
      <c r="F60" s="6">
        <v>20</v>
      </c>
      <c r="G60" s="6" t="s">
        <v>76</v>
      </c>
      <c r="H60" s="6" t="s">
        <v>189</v>
      </c>
      <c r="J60" s="6" t="s">
        <v>159</v>
      </c>
    </row>
    <row r="61" spans="1:10" hidden="1" x14ac:dyDescent="0.25">
      <c r="A61" s="8" t="s">
        <v>185</v>
      </c>
      <c r="B61" s="6" t="s">
        <v>91</v>
      </c>
      <c r="C61" s="5" t="s">
        <v>193</v>
      </c>
      <c r="D61" s="6" t="s">
        <v>39</v>
      </c>
      <c r="E61" s="6" t="s">
        <v>112</v>
      </c>
      <c r="F61" s="6">
        <v>20</v>
      </c>
      <c r="G61" s="6" t="s">
        <v>8</v>
      </c>
      <c r="H61" s="6" t="s">
        <v>190</v>
      </c>
      <c r="J61" s="6" t="s">
        <v>253</v>
      </c>
    </row>
    <row r="62" spans="1:10" hidden="1" x14ac:dyDescent="0.25">
      <c r="A62" s="8" t="s">
        <v>185</v>
      </c>
      <c r="B62" s="6" t="s">
        <v>91</v>
      </c>
      <c r="C62" s="5" t="s">
        <v>193</v>
      </c>
      <c r="D62" s="6" t="s">
        <v>191</v>
      </c>
      <c r="E62" s="6" t="s">
        <v>112</v>
      </c>
      <c r="F62" s="6">
        <v>18</v>
      </c>
      <c r="G62" s="6" t="s">
        <v>8</v>
      </c>
      <c r="H62" s="6" t="s">
        <v>192</v>
      </c>
      <c r="J62" s="6" t="s">
        <v>255</v>
      </c>
    </row>
    <row r="63" spans="1:10" hidden="1" x14ac:dyDescent="0.25">
      <c r="A63" s="8" t="s">
        <v>185</v>
      </c>
      <c r="B63" s="6" t="s">
        <v>91</v>
      </c>
      <c r="C63" s="5" t="s">
        <v>36</v>
      </c>
      <c r="D63" s="6" t="s">
        <v>38</v>
      </c>
      <c r="E63" s="6" t="s">
        <v>112</v>
      </c>
      <c r="F63" s="6">
        <v>16</v>
      </c>
      <c r="G63" s="19" t="s">
        <v>73</v>
      </c>
      <c r="H63" s="19" t="s">
        <v>187</v>
      </c>
      <c r="J63" s="6" t="s">
        <v>266</v>
      </c>
    </row>
    <row r="64" spans="1:10" hidden="1" x14ac:dyDescent="0.25">
      <c r="A64" s="8" t="s">
        <v>196</v>
      </c>
      <c r="B64" s="6" t="s">
        <v>91</v>
      </c>
      <c r="C64" s="5" t="s">
        <v>199</v>
      </c>
      <c r="D64" s="6" t="s">
        <v>149</v>
      </c>
      <c r="E64" s="6" t="s">
        <v>200</v>
      </c>
      <c r="F64" s="6">
        <v>192</v>
      </c>
      <c r="G64" s="6" t="s">
        <v>80</v>
      </c>
      <c r="H64" s="6" t="s">
        <v>201</v>
      </c>
      <c r="J64" s="6" t="s">
        <v>103</v>
      </c>
    </row>
    <row r="65" spans="1:13" hidden="1" x14ac:dyDescent="0.25">
      <c r="A65" s="8" t="s">
        <v>196</v>
      </c>
      <c r="B65" s="6" t="s">
        <v>91</v>
      </c>
      <c r="C65" s="5" t="s">
        <v>199</v>
      </c>
      <c r="D65" s="6" t="s">
        <v>202</v>
      </c>
      <c r="E65" s="6" t="s">
        <v>112</v>
      </c>
      <c r="F65" s="6">
        <v>91</v>
      </c>
      <c r="G65" s="6" t="s">
        <v>8</v>
      </c>
      <c r="H65" s="6" t="s">
        <v>203</v>
      </c>
      <c r="J65" s="6" t="s">
        <v>44</v>
      </c>
    </row>
    <row r="66" spans="1:13" hidden="1" x14ac:dyDescent="0.25">
      <c r="A66" s="8" t="s">
        <v>196</v>
      </c>
      <c r="B66" s="6" t="s">
        <v>91</v>
      </c>
      <c r="C66" s="5" t="s">
        <v>199</v>
      </c>
      <c r="D66" s="6" t="s">
        <v>204</v>
      </c>
      <c r="E66" s="6" t="s">
        <v>112</v>
      </c>
      <c r="F66" s="6">
        <v>90</v>
      </c>
      <c r="G66" s="6" t="s">
        <v>8</v>
      </c>
      <c r="H66" s="6" t="s">
        <v>205</v>
      </c>
      <c r="J66" s="6" t="s">
        <v>92</v>
      </c>
    </row>
    <row r="67" spans="1:13" hidden="1" x14ac:dyDescent="0.25">
      <c r="A67" s="8" t="s">
        <v>196</v>
      </c>
      <c r="B67" s="6" t="s">
        <v>91</v>
      </c>
      <c r="C67" s="5" t="s">
        <v>199</v>
      </c>
      <c r="D67" s="6" t="s">
        <v>202</v>
      </c>
      <c r="E67" s="6" t="s">
        <v>112</v>
      </c>
      <c r="F67" s="6">
        <v>91</v>
      </c>
      <c r="G67" s="6" t="s">
        <v>76</v>
      </c>
      <c r="H67" s="6" t="s">
        <v>206</v>
      </c>
      <c r="J67" s="6" t="s">
        <v>97</v>
      </c>
    </row>
    <row r="68" spans="1:13" hidden="1" x14ac:dyDescent="0.25">
      <c r="A68" s="8" t="s">
        <v>196</v>
      </c>
      <c r="B68" s="6" t="s">
        <v>91</v>
      </c>
      <c r="C68" s="5" t="s">
        <v>199</v>
      </c>
      <c r="D68" s="6" t="s">
        <v>204</v>
      </c>
      <c r="E68" s="6" t="s">
        <v>112</v>
      </c>
      <c r="F68" s="6">
        <v>90</v>
      </c>
      <c r="G68" s="6" t="s">
        <v>76</v>
      </c>
      <c r="H68" s="6" t="s">
        <v>207</v>
      </c>
      <c r="J68" s="6" t="s">
        <v>95</v>
      </c>
    </row>
    <row r="69" spans="1:13" hidden="1" x14ac:dyDescent="0.25">
      <c r="A69" s="8" t="s">
        <v>196</v>
      </c>
      <c r="B69" s="6" t="s">
        <v>91</v>
      </c>
      <c r="C69" s="5" t="s">
        <v>199</v>
      </c>
      <c r="D69" s="6" t="s">
        <v>204</v>
      </c>
      <c r="E69" s="6" t="s">
        <v>112</v>
      </c>
      <c r="F69" s="6">
        <v>90</v>
      </c>
      <c r="G69" s="6" t="s">
        <v>29</v>
      </c>
      <c r="H69" s="6" t="s">
        <v>208</v>
      </c>
      <c r="J69" s="6" t="s">
        <v>324</v>
      </c>
    </row>
    <row r="70" spans="1:13" x14ac:dyDescent="0.25">
      <c r="A70" s="8" t="s">
        <v>42</v>
      </c>
      <c r="B70" s="6" t="s">
        <v>91</v>
      </c>
      <c r="C70" s="5" t="s">
        <v>60</v>
      </c>
      <c r="D70" s="6" t="s">
        <v>164</v>
      </c>
      <c r="E70" s="6" t="s">
        <v>112</v>
      </c>
      <c r="F70" s="6">
        <v>37</v>
      </c>
      <c r="G70" s="6" t="s">
        <v>8</v>
      </c>
      <c r="H70" s="6" t="s">
        <v>169</v>
      </c>
      <c r="J70" s="6" t="s">
        <v>255</v>
      </c>
    </row>
    <row r="71" spans="1:13" hidden="1" x14ac:dyDescent="0.25">
      <c r="A71" s="5" t="s">
        <v>218</v>
      </c>
      <c r="B71" s="6" t="s">
        <v>91</v>
      </c>
      <c r="C71" s="5" t="s">
        <v>28</v>
      </c>
      <c r="D71" s="6" t="s">
        <v>212</v>
      </c>
      <c r="E71" s="6" t="s">
        <v>48</v>
      </c>
      <c r="F71" s="6">
        <v>39</v>
      </c>
      <c r="G71" s="6" t="s">
        <v>80</v>
      </c>
      <c r="H71" s="6" t="s">
        <v>213</v>
      </c>
    </row>
    <row r="72" spans="1:13" x14ac:dyDescent="0.25">
      <c r="A72" s="8" t="s">
        <v>42</v>
      </c>
      <c r="B72" s="6" t="s">
        <v>91</v>
      </c>
      <c r="C72" s="5" t="s">
        <v>60</v>
      </c>
      <c r="D72" s="6" t="s">
        <v>161</v>
      </c>
      <c r="E72" s="6" t="s">
        <v>112</v>
      </c>
      <c r="F72" s="6">
        <v>38</v>
      </c>
      <c r="G72" s="13" t="s">
        <v>73</v>
      </c>
      <c r="H72" s="6" t="s">
        <v>168</v>
      </c>
    </row>
    <row r="73" spans="1:13" hidden="1" x14ac:dyDescent="0.25">
      <c r="A73" s="5" t="s">
        <v>222</v>
      </c>
      <c r="B73" s="6" t="s">
        <v>91</v>
      </c>
      <c r="C73" s="5" t="s">
        <v>61</v>
      </c>
      <c r="D73" s="6" t="s">
        <v>223</v>
      </c>
      <c r="E73" s="6" t="s">
        <v>112</v>
      </c>
      <c r="F73" s="6">
        <v>171</v>
      </c>
      <c r="G73" s="6" t="s">
        <v>76</v>
      </c>
      <c r="H73" s="6" t="s">
        <v>224</v>
      </c>
    </row>
    <row r="74" spans="1:13" hidden="1" x14ac:dyDescent="0.25">
      <c r="A74" s="5" t="s">
        <v>222</v>
      </c>
      <c r="B74" s="6" t="s">
        <v>91</v>
      </c>
      <c r="C74" s="5" t="s">
        <v>61</v>
      </c>
      <c r="D74" s="6" t="s">
        <v>223</v>
      </c>
      <c r="E74" s="6" t="s">
        <v>112</v>
      </c>
      <c r="F74" s="6">
        <v>171</v>
      </c>
      <c r="G74" s="6" t="s">
        <v>73</v>
      </c>
      <c r="H74" s="6" t="s">
        <v>225</v>
      </c>
    </row>
    <row r="75" spans="1:13" hidden="1" x14ac:dyDescent="0.25">
      <c r="A75" s="8" t="s">
        <v>133</v>
      </c>
      <c r="B75" s="6" t="s">
        <v>91</v>
      </c>
      <c r="C75" s="5" t="s">
        <v>20</v>
      </c>
      <c r="D75" s="6" t="s">
        <v>134</v>
      </c>
      <c r="E75" s="6" t="s">
        <v>112</v>
      </c>
      <c r="F75" s="6">
        <v>43</v>
      </c>
      <c r="G75" s="6" t="s">
        <v>76</v>
      </c>
      <c r="H75" s="6" t="s">
        <v>246</v>
      </c>
      <c r="I75" s="11"/>
      <c r="J75" s="11"/>
      <c r="K75" s="11"/>
      <c r="L75" s="11"/>
      <c r="M75" s="11"/>
    </row>
    <row r="76" spans="1:13" hidden="1" x14ac:dyDescent="0.25">
      <c r="A76" s="5" t="s">
        <v>231</v>
      </c>
      <c r="B76" s="6" t="s">
        <v>91</v>
      </c>
      <c r="C76" s="5" t="s">
        <v>40</v>
      </c>
      <c r="D76" s="6" t="s">
        <v>18</v>
      </c>
      <c r="E76" s="6" t="s">
        <v>112</v>
      </c>
      <c r="F76" s="6">
        <v>56</v>
      </c>
      <c r="G76" s="6" t="s">
        <v>76</v>
      </c>
      <c r="H76" s="6" t="s">
        <v>247</v>
      </c>
    </row>
    <row r="77" spans="1:13" hidden="1" x14ac:dyDescent="0.25">
      <c r="A77" s="5" t="s">
        <v>237</v>
      </c>
      <c r="B77" s="6" t="s">
        <v>91</v>
      </c>
      <c r="C77" s="5" t="s">
        <v>238</v>
      </c>
      <c r="D77" s="6" t="s">
        <v>239</v>
      </c>
      <c r="E77" s="6" t="s">
        <v>112</v>
      </c>
      <c r="F77" s="6">
        <v>31</v>
      </c>
      <c r="G77" s="6" t="s">
        <v>8</v>
      </c>
      <c r="H77" s="6" t="s">
        <v>240</v>
      </c>
    </row>
    <row r="78" spans="1:13" hidden="1" x14ac:dyDescent="0.25">
      <c r="A78" s="5" t="s">
        <v>237</v>
      </c>
      <c r="B78" s="6" t="s">
        <v>91</v>
      </c>
      <c r="C78" s="5" t="s">
        <v>238</v>
      </c>
      <c r="D78" s="6" t="s">
        <v>239</v>
      </c>
      <c r="E78" s="6" t="s">
        <v>112</v>
      </c>
      <c r="F78" s="6">
        <v>31</v>
      </c>
      <c r="G78" s="6" t="s">
        <v>73</v>
      </c>
      <c r="H78" s="6" t="s">
        <v>241</v>
      </c>
    </row>
    <row r="79" spans="1:13" hidden="1" x14ac:dyDescent="0.25">
      <c r="A79" s="5" t="s">
        <v>237</v>
      </c>
      <c r="B79" s="6" t="s">
        <v>91</v>
      </c>
      <c r="C79" s="5" t="s">
        <v>238</v>
      </c>
      <c r="D79" s="6" t="s">
        <v>239</v>
      </c>
      <c r="E79" s="6" t="s">
        <v>112</v>
      </c>
      <c r="F79" s="6">
        <v>31</v>
      </c>
      <c r="G79" s="6" t="s">
        <v>76</v>
      </c>
      <c r="H79" s="6" t="s">
        <v>242</v>
      </c>
    </row>
    <row r="80" spans="1:13" hidden="1" x14ac:dyDescent="0.25">
      <c r="A80" s="8" t="s">
        <v>133</v>
      </c>
      <c r="B80" s="6" t="s">
        <v>91</v>
      </c>
      <c r="C80" s="5" t="s">
        <v>20</v>
      </c>
      <c r="D80" s="6" t="s">
        <v>134</v>
      </c>
      <c r="E80" s="6" t="s">
        <v>112</v>
      </c>
      <c r="F80" s="6">
        <v>43</v>
      </c>
      <c r="G80" s="6" t="s">
        <v>76</v>
      </c>
      <c r="H80" s="6" t="s">
        <v>243</v>
      </c>
    </row>
    <row r="81" spans="1:8" hidden="1" x14ac:dyDescent="0.25">
      <c r="A81" s="5" t="s">
        <v>244</v>
      </c>
      <c r="B81" s="6" t="s">
        <v>91</v>
      </c>
      <c r="C81" s="5" t="s">
        <v>58</v>
      </c>
      <c r="D81" s="6" t="s">
        <v>66</v>
      </c>
      <c r="E81" s="6" t="s">
        <v>22</v>
      </c>
      <c r="F81" s="6">
        <v>301</v>
      </c>
      <c r="G81" s="6" t="s">
        <v>80</v>
      </c>
      <c r="H81" s="6" t="s">
        <v>245</v>
      </c>
    </row>
    <row r="82" spans="1:8" hidden="1" x14ac:dyDescent="0.25">
      <c r="A82" s="5" t="s">
        <v>248</v>
      </c>
      <c r="B82" s="6" t="s">
        <v>91</v>
      </c>
      <c r="C82" s="5" t="s">
        <v>249</v>
      </c>
      <c r="D82" s="6" t="s">
        <v>250</v>
      </c>
      <c r="E82" s="6" t="s">
        <v>251</v>
      </c>
      <c r="F82" s="6">
        <v>4</v>
      </c>
      <c r="G82" s="6" t="s">
        <v>81</v>
      </c>
      <c r="H82" s="6" t="s">
        <v>252</v>
      </c>
    </row>
    <row r="83" spans="1:8" x14ac:dyDescent="0.25">
      <c r="A83" s="8" t="s">
        <v>42</v>
      </c>
      <c r="B83" s="6" t="s">
        <v>91</v>
      </c>
      <c r="C83" s="5" t="s">
        <v>60</v>
      </c>
      <c r="D83" s="6" t="s">
        <v>161</v>
      </c>
      <c r="E83" s="6" t="s">
        <v>112</v>
      </c>
      <c r="F83" s="6">
        <v>38</v>
      </c>
      <c r="G83" s="6" t="s">
        <v>80</v>
      </c>
      <c r="H83" s="6" t="s">
        <v>260</v>
      </c>
    </row>
    <row r="84" spans="1:8" x14ac:dyDescent="0.25">
      <c r="A84" s="8" t="s">
        <v>42</v>
      </c>
      <c r="B84" s="6" t="s">
        <v>91</v>
      </c>
      <c r="C84" s="5" t="s">
        <v>60</v>
      </c>
      <c r="D84" s="6" t="s">
        <v>159</v>
      </c>
      <c r="E84" s="6" t="s">
        <v>112</v>
      </c>
      <c r="F84" s="6">
        <v>8</v>
      </c>
      <c r="G84" s="6" t="s">
        <v>76</v>
      </c>
      <c r="H84" s="6" t="s">
        <v>262</v>
      </c>
    </row>
    <row r="85" spans="1:8" hidden="1" x14ac:dyDescent="0.25">
      <c r="A85" s="5" t="s">
        <v>248</v>
      </c>
      <c r="B85" s="6" t="s">
        <v>91</v>
      </c>
      <c r="C85" s="5" t="s">
        <v>249</v>
      </c>
      <c r="D85" s="6" t="s">
        <v>47</v>
      </c>
      <c r="E85" s="6" t="s">
        <v>112</v>
      </c>
      <c r="F85" s="6">
        <v>42</v>
      </c>
      <c r="G85" s="6" t="s">
        <v>76</v>
      </c>
      <c r="H85" s="6" t="s">
        <v>258</v>
      </c>
    </row>
    <row r="86" spans="1:8" hidden="1" x14ac:dyDescent="0.25">
      <c r="A86" s="5" t="s">
        <v>269</v>
      </c>
      <c r="B86" s="6" t="s">
        <v>91</v>
      </c>
      <c r="C86" s="5" t="s">
        <v>249</v>
      </c>
      <c r="D86" s="6" t="s">
        <v>264</v>
      </c>
      <c r="E86" s="6" t="s">
        <v>112</v>
      </c>
      <c r="F86" s="6">
        <v>54</v>
      </c>
      <c r="G86" s="6" t="s">
        <v>76</v>
      </c>
      <c r="H86" s="6" t="s">
        <v>265</v>
      </c>
    </row>
    <row r="87" spans="1:8" x14ac:dyDescent="0.25">
      <c r="A87" s="5" t="s">
        <v>42</v>
      </c>
      <c r="B87" s="6" t="s">
        <v>91</v>
      </c>
      <c r="C87" s="5" t="s">
        <v>55</v>
      </c>
      <c r="D87" s="6" t="s">
        <v>255</v>
      </c>
      <c r="E87" s="6" t="s">
        <v>112</v>
      </c>
      <c r="F87" s="6">
        <v>37</v>
      </c>
      <c r="G87" s="6" t="s">
        <v>73</v>
      </c>
      <c r="H87" s="6" t="s">
        <v>256</v>
      </c>
    </row>
    <row r="88" spans="1:8" hidden="1" x14ac:dyDescent="0.25">
      <c r="A88" s="5" t="s">
        <v>27</v>
      </c>
      <c r="B88" s="6" t="s">
        <v>91</v>
      </c>
      <c r="C88" s="5" t="s">
        <v>65</v>
      </c>
      <c r="D88" s="6" t="s">
        <v>41</v>
      </c>
      <c r="E88" s="6" t="s">
        <v>112</v>
      </c>
      <c r="F88" s="6">
        <v>24</v>
      </c>
      <c r="G88" s="6" t="s">
        <v>29</v>
      </c>
      <c r="H88" s="6" t="s">
        <v>271</v>
      </c>
    </row>
    <row r="89" spans="1:8" hidden="1" x14ac:dyDescent="0.25">
      <c r="A89" s="5" t="s">
        <v>27</v>
      </c>
      <c r="B89" s="6" t="s">
        <v>91</v>
      </c>
      <c r="C89" s="5" t="s">
        <v>65</v>
      </c>
      <c r="D89" s="6" t="s">
        <v>41</v>
      </c>
      <c r="E89" s="6" t="s">
        <v>112</v>
      </c>
      <c r="F89" s="6">
        <v>24</v>
      </c>
      <c r="G89" s="6" t="s">
        <v>8</v>
      </c>
      <c r="H89" s="6" t="s">
        <v>272</v>
      </c>
    </row>
    <row r="90" spans="1:8" s="14" customFormat="1" hidden="1" x14ac:dyDescent="0.25">
      <c r="A90" s="5" t="s">
        <v>27</v>
      </c>
      <c r="B90" s="6" t="s">
        <v>91</v>
      </c>
      <c r="C90" s="5" t="s">
        <v>65</v>
      </c>
      <c r="D90" s="6" t="s">
        <v>41</v>
      </c>
      <c r="E90" s="6" t="s">
        <v>112</v>
      </c>
      <c r="F90" s="6">
        <v>24</v>
      </c>
      <c r="G90" s="6" t="s">
        <v>14</v>
      </c>
      <c r="H90" s="13" t="s">
        <v>273</v>
      </c>
    </row>
    <row r="91" spans="1:8" hidden="1" x14ac:dyDescent="0.25">
      <c r="A91" s="5" t="s">
        <v>27</v>
      </c>
      <c r="B91" s="6" t="s">
        <v>91</v>
      </c>
      <c r="C91" s="5" t="s">
        <v>65</v>
      </c>
      <c r="D91" s="6" t="s">
        <v>41</v>
      </c>
      <c r="E91" s="6" t="s">
        <v>112</v>
      </c>
      <c r="F91" s="6">
        <v>24</v>
      </c>
      <c r="G91" s="6" t="s">
        <v>274</v>
      </c>
      <c r="H91" s="6" t="s">
        <v>275</v>
      </c>
    </row>
    <row r="92" spans="1:8" hidden="1" x14ac:dyDescent="0.25">
      <c r="A92" s="8" t="s">
        <v>185</v>
      </c>
      <c r="B92" s="6" t="s">
        <v>91</v>
      </c>
      <c r="C92" s="5"/>
      <c r="D92" s="6" t="s">
        <v>37</v>
      </c>
      <c r="E92" s="6" t="s">
        <v>112</v>
      </c>
      <c r="F92" s="6">
        <v>17</v>
      </c>
      <c r="G92" s="19" t="s">
        <v>76</v>
      </c>
      <c r="H92" s="6" t="s">
        <v>276</v>
      </c>
    </row>
    <row r="93" spans="1:8" x14ac:dyDescent="0.25">
      <c r="A93" s="8" t="s">
        <v>42</v>
      </c>
      <c r="B93" s="6" t="s">
        <v>9</v>
      </c>
      <c r="C93" s="5" t="s">
        <v>55</v>
      </c>
      <c r="D93" s="6" t="s">
        <v>97</v>
      </c>
      <c r="E93" s="6" t="s">
        <v>112</v>
      </c>
      <c r="F93" s="6">
        <v>69</v>
      </c>
      <c r="G93" s="6" t="s">
        <v>307</v>
      </c>
      <c r="H93" s="6" t="s">
        <v>102</v>
      </c>
    </row>
    <row r="94" spans="1:8" x14ac:dyDescent="0.25">
      <c r="A94" s="5" t="s">
        <v>42</v>
      </c>
      <c r="B94" s="6" t="s">
        <v>9</v>
      </c>
      <c r="C94" s="5" t="s">
        <v>60</v>
      </c>
      <c r="D94" s="6" t="s">
        <v>95</v>
      </c>
      <c r="E94" s="6" t="s">
        <v>112</v>
      </c>
      <c r="F94" s="6">
        <v>38</v>
      </c>
      <c r="G94" s="6" t="s">
        <v>307</v>
      </c>
      <c r="H94" s="6" t="s">
        <v>322</v>
      </c>
    </row>
    <row r="95" spans="1:8" hidden="1" x14ac:dyDescent="0.25">
      <c r="A95" s="5" t="s">
        <v>244</v>
      </c>
      <c r="B95" s="6" t="s">
        <v>9</v>
      </c>
      <c r="C95" s="5" t="s">
        <v>58</v>
      </c>
      <c r="D95" s="6" t="s">
        <v>66</v>
      </c>
      <c r="E95" s="6" t="s">
        <v>22</v>
      </c>
      <c r="F95" s="6">
        <v>301</v>
      </c>
      <c r="G95" s="6" t="s">
        <v>16</v>
      </c>
      <c r="H95" s="6" t="s">
        <v>245</v>
      </c>
    </row>
    <row r="96" spans="1:8" hidden="1" x14ac:dyDescent="0.25">
      <c r="A96" s="8" t="s">
        <v>133</v>
      </c>
      <c r="B96" s="6" t="s">
        <v>9</v>
      </c>
      <c r="C96" s="5" t="s">
        <v>20</v>
      </c>
      <c r="D96" s="6" t="s">
        <v>21</v>
      </c>
      <c r="E96" s="6" t="s">
        <v>22</v>
      </c>
      <c r="F96" s="6">
        <v>124</v>
      </c>
      <c r="G96" s="6" t="s">
        <v>16</v>
      </c>
      <c r="H96" s="6" t="s">
        <v>23</v>
      </c>
    </row>
    <row r="97" spans="1:8" hidden="1" x14ac:dyDescent="0.25">
      <c r="A97" s="5" t="s">
        <v>218</v>
      </c>
      <c r="B97" s="6" t="s">
        <v>9</v>
      </c>
      <c r="C97" s="5" t="s">
        <v>28</v>
      </c>
      <c r="D97" s="6" t="s">
        <v>212</v>
      </c>
      <c r="E97" s="6" t="s">
        <v>48</v>
      </c>
      <c r="F97" s="6">
        <v>39</v>
      </c>
      <c r="G97" s="6" t="s">
        <v>16</v>
      </c>
      <c r="H97" s="6" t="s">
        <v>213</v>
      </c>
    </row>
    <row r="98" spans="1:8" hidden="1" x14ac:dyDescent="0.25">
      <c r="A98" s="8" t="s">
        <v>133</v>
      </c>
      <c r="B98" s="6" t="s">
        <v>9</v>
      </c>
      <c r="C98" s="5" t="s">
        <v>19</v>
      </c>
      <c r="D98" s="6" t="s">
        <v>49</v>
      </c>
      <c r="E98" s="6" t="s">
        <v>48</v>
      </c>
      <c r="F98" s="6">
        <v>2</v>
      </c>
      <c r="G98" s="6" t="s">
        <v>16</v>
      </c>
      <c r="H98" s="6" t="s">
        <v>50</v>
      </c>
    </row>
    <row r="99" spans="1:8" hidden="1" x14ac:dyDescent="0.25">
      <c r="A99" s="8" t="s">
        <v>133</v>
      </c>
      <c r="B99" s="6" t="s">
        <v>9</v>
      </c>
      <c r="C99" s="5" t="s">
        <v>19</v>
      </c>
      <c r="D99" s="6" t="s">
        <v>314</v>
      </c>
      <c r="E99" s="6" t="s">
        <v>48</v>
      </c>
      <c r="F99" s="6" t="s">
        <v>66</v>
      </c>
      <c r="G99" s="6" t="s">
        <v>16</v>
      </c>
      <c r="H99" s="6" t="s">
        <v>315</v>
      </c>
    </row>
    <row r="100" spans="1:8" hidden="1" x14ac:dyDescent="0.25">
      <c r="A100" s="8" t="s">
        <v>133</v>
      </c>
      <c r="B100" s="6" t="s">
        <v>9</v>
      </c>
      <c r="C100" s="5" t="s">
        <v>19</v>
      </c>
      <c r="D100" s="6" t="s">
        <v>144</v>
      </c>
      <c r="E100" s="6" t="s">
        <v>24</v>
      </c>
      <c r="F100" s="6">
        <v>15108</v>
      </c>
      <c r="G100" s="6" t="s">
        <v>16</v>
      </c>
      <c r="H100" s="6" t="s">
        <v>145</v>
      </c>
    </row>
    <row r="101" spans="1:8" hidden="1" x14ac:dyDescent="0.25">
      <c r="A101" s="5" t="s">
        <v>170</v>
      </c>
      <c r="B101" s="6" t="s">
        <v>9</v>
      </c>
      <c r="C101" s="5" t="s">
        <v>342</v>
      </c>
      <c r="D101" s="6" t="s">
        <v>181</v>
      </c>
      <c r="E101" s="6" t="s">
        <v>24</v>
      </c>
      <c r="F101" s="6" t="s">
        <v>66</v>
      </c>
      <c r="G101" s="6" t="s">
        <v>16</v>
      </c>
      <c r="H101" s="6" t="s">
        <v>346</v>
      </c>
    </row>
    <row r="102" spans="1:8" hidden="1" x14ac:dyDescent="0.25">
      <c r="A102" s="8" t="s">
        <v>11</v>
      </c>
      <c r="B102" s="6" t="s">
        <v>9</v>
      </c>
      <c r="C102" s="5" t="s">
        <v>110</v>
      </c>
      <c r="D102" s="6" t="s">
        <v>26</v>
      </c>
      <c r="E102" s="6" t="s">
        <v>24</v>
      </c>
      <c r="F102" s="6">
        <v>0</v>
      </c>
      <c r="G102" s="6" t="s">
        <v>16</v>
      </c>
      <c r="H102" s="6" t="s">
        <v>351</v>
      </c>
    </row>
    <row r="103" spans="1:8" hidden="1" x14ac:dyDescent="0.25">
      <c r="A103" s="5" t="s">
        <v>248</v>
      </c>
      <c r="B103" s="6" t="s">
        <v>9</v>
      </c>
      <c r="C103" s="5" t="s">
        <v>249</v>
      </c>
      <c r="D103" s="6" t="s">
        <v>250</v>
      </c>
      <c r="E103" s="6" t="s">
        <v>251</v>
      </c>
      <c r="F103" s="6">
        <v>4</v>
      </c>
      <c r="G103" s="6" t="s">
        <v>16</v>
      </c>
      <c r="H103" s="6" t="s">
        <v>252</v>
      </c>
    </row>
    <row r="104" spans="1:8" hidden="1" x14ac:dyDescent="0.25">
      <c r="A104" s="8" t="s">
        <v>170</v>
      </c>
      <c r="B104" s="6" t="s">
        <v>9</v>
      </c>
      <c r="C104" s="5" t="s">
        <v>171</v>
      </c>
      <c r="D104" s="6" t="s">
        <v>33</v>
      </c>
      <c r="E104" s="6" t="s">
        <v>15</v>
      </c>
      <c r="F104" s="6">
        <v>70</v>
      </c>
      <c r="G104" s="6" t="s">
        <v>16</v>
      </c>
      <c r="H104" s="6" t="s">
        <v>180</v>
      </c>
    </row>
    <row r="105" spans="1:8" hidden="1" x14ac:dyDescent="0.25">
      <c r="A105" s="5" t="s">
        <v>311</v>
      </c>
      <c r="B105" s="6" t="s">
        <v>9</v>
      </c>
      <c r="C105" s="5" t="s">
        <v>148</v>
      </c>
      <c r="D105" s="6" t="s">
        <v>149</v>
      </c>
      <c r="E105" s="6" t="s">
        <v>150</v>
      </c>
      <c r="F105" s="6" t="s">
        <v>151</v>
      </c>
      <c r="G105" s="6" t="s">
        <v>16</v>
      </c>
      <c r="H105" s="6" t="s">
        <v>312</v>
      </c>
    </row>
    <row r="106" spans="1:8" x14ac:dyDescent="0.25">
      <c r="A106" s="5" t="s">
        <v>42</v>
      </c>
      <c r="B106" s="6" t="s">
        <v>9</v>
      </c>
      <c r="C106" s="5" t="s">
        <v>60</v>
      </c>
      <c r="D106" s="6" t="s">
        <v>324</v>
      </c>
      <c r="E106" s="6" t="s">
        <v>112</v>
      </c>
      <c r="F106" s="6">
        <v>8</v>
      </c>
      <c r="G106" s="6" t="s">
        <v>307</v>
      </c>
      <c r="H106" s="6" t="s">
        <v>325</v>
      </c>
    </row>
    <row r="107" spans="1:8" hidden="1" x14ac:dyDescent="0.25">
      <c r="A107" s="5" t="s">
        <v>231</v>
      </c>
      <c r="B107" s="6" t="s">
        <v>9</v>
      </c>
      <c r="C107" s="5" t="s">
        <v>40</v>
      </c>
      <c r="D107" s="6" t="s">
        <v>18</v>
      </c>
      <c r="E107" s="6" t="s">
        <v>112</v>
      </c>
      <c r="F107" s="6">
        <v>56</v>
      </c>
      <c r="G107" s="6" t="s">
        <v>307</v>
      </c>
      <c r="H107" s="6" t="s">
        <v>306</v>
      </c>
    </row>
    <row r="108" spans="1:8" x14ac:dyDescent="0.25">
      <c r="A108" s="5" t="s">
        <v>42</v>
      </c>
      <c r="B108" s="6" t="s">
        <v>9</v>
      </c>
      <c r="C108" s="5" t="s">
        <v>60</v>
      </c>
      <c r="D108" s="6" t="s">
        <v>255</v>
      </c>
      <c r="E108" s="6" t="s">
        <v>112</v>
      </c>
      <c r="F108" s="6">
        <v>37</v>
      </c>
      <c r="G108" s="6" t="s">
        <v>307</v>
      </c>
      <c r="H108" s="6" t="s">
        <v>326</v>
      </c>
    </row>
    <row r="109" spans="1:8" hidden="1" x14ac:dyDescent="0.25">
      <c r="A109" s="5" t="s">
        <v>222</v>
      </c>
      <c r="B109" s="6" t="s">
        <v>9</v>
      </c>
      <c r="C109" s="5" t="s">
        <v>61</v>
      </c>
      <c r="D109" s="6" t="s">
        <v>223</v>
      </c>
      <c r="E109" s="6" t="s">
        <v>112</v>
      </c>
      <c r="F109" s="6">
        <v>171</v>
      </c>
      <c r="G109" s="6" t="s">
        <v>307</v>
      </c>
      <c r="H109" s="6" t="s">
        <v>310</v>
      </c>
    </row>
    <row r="110" spans="1:8" hidden="1" x14ac:dyDescent="0.25">
      <c r="A110" s="5" t="s">
        <v>237</v>
      </c>
      <c r="B110" s="6" t="s">
        <v>9</v>
      </c>
      <c r="C110" s="5" t="s">
        <v>238</v>
      </c>
      <c r="D110" s="6" t="s">
        <v>239</v>
      </c>
      <c r="E110" s="6" t="s">
        <v>112</v>
      </c>
      <c r="F110" s="6">
        <v>31</v>
      </c>
      <c r="G110" s="6" t="s">
        <v>307</v>
      </c>
      <c r="H110" s="6" t="s">
        <v>242</v>
      </c>
    </row>
    <row r="111" spans="1:8" hidden="1" x14ac:dyDescent="0.25">
      <c r="A111" s="8" t="s">
        <v>133</v>
      </c>
      <c r="B111" s="6" t="s">
        <v>9</v>
      </c>
      <c r="C111" s="5" t="s">
        <v>19</v>
      </c>
      <c r="D111" s="6" t="s">
        <v>68</v>
      </c>
      <c r="E111" s="6" t="s">
        <v>112</v>
      </c>
      <c r="F111" s="6">
        <v>41</v>
      </c>
      <c r="G111" s="6" t="s">
        <v>307</v>
      </c>
      <c r="H111" s="6" t="s">
        <v>313</v>
      </c>
    </row>
    <row r="112" spans="1:8" hidden="1" x14ac:dyDescent="0.25">
      <c r="A112" s="8" t="s">
        <v>133</v>
      </c>
      <c r="B112" s="6" t="s">
        <v>9</v>
      </c>
      <c r="C112" s="5" t="s">
        <v>20</v>
      </c>
      <c r="D112" s="6" t="s">
        <v>134</v>
      </c>
      <c r="E112" s="6" t="s">
        <v>112</v>
      </c>
      <c r="F112" s="6">
        <v>43</v>
      </c>
      <c r="G112" s="6" t="s">
        <v>307</v>
      </c>
      <c r="H112" s="6" t="s">
        <v>316</v>
      </c>
    </row>
    <row r="113" spans="1:8" hidden="1" x14ac:dyDescent="0.25">
      <c r="A113" s="8" t="s">
        <v>133</v>
      </c>
      <c r="B113" s="6" t="s">
        <v>9</v>
      </c>
      <c r="C113" s="5" t="s">
        <v>46</v>
      </c>
      <c r="D113" s="6" t="s">
        <v>47</v>
      </c>
      <c r="E113" s="6" t="s">
        <v>112</v>
      </c>
      <c r="F113" s="6">
        <v>42</v>
      </c>
      <c r="G113" s="6" t="s">
        <v>307</v>
      </c>
      <c r="H113" s="6" t="s">
        <v>317</v>
      </c>
    </row>
    <row r="114" spans="1:8" hidden="1" x14ac:dyDescent="0.25">
      <c r="A114" s="8" t="s">
        <v>133</v>
      </c>
      <c r="B114" s="6" t="s">
        <v>9</v>
      </c>
      <c r="C114" s="5" t="s">
        <v>46</v>
      </c>
      <c r="D114" s="6" t="s">
        <v>45</v>
      </c>
      <c r="E114" s="6" t="s">
        <v>112</v>
      </c>
      <c r="F114" s="6">
        <v>23</v>
      </c>
      <c r="G114" s="6" t="s">
        <v>307</v>
      </c>
      <c r="H114" s="6" t="s">
        <v>246</v>
      </c>
    </row>
    <row r="115" spans="1:8" hidden="1" x14ac:dyDescent="0.25">
      <c r="A115" s="5" t="s">
        <v>27</v>
      </c>
      <c r="B115" s="6" t="s">
        <v>9</v>
      </c>
      <c r="C115" s="5" t="s">
        <v>66</v>
      </c>
      <c r="D115" s="6" t="s">
        <v>66</v>
      </c>
      <c r="E115" s="6" t="s">
        <v>112</v>
      </c>
      <c r="F115" s="6">
        <v>24</v>
      </c>
      <c r="G115" s="6" t="s">
        <v>307</v>
      </c>
      <c r="H115" s="6" t="s">
        <v>318</v>
      </c>
    </row>
    <row r="116" spans="1:8" x14ac:dyDescent="0.25">
      <c r="A116" s="8" t="s">
        <v>42</v>
      </c>
      <c r="B116" s="6" t="s">
        <v>91</v>
      </c>
      <c r="C116" s="5" t="s">
        <v>55</v>
      </c>
      <c r="D116" s="6" t="s">
        <v>97</v>
      </c>
      <c r="E116" s="6" t="s">
        <v>98</v>
      </c>
      <c r="F116" s="6">
        <v>69</v>
      </c>
      <c r="G116" s="6" t="s">
        <v>29</v>
      </c>
      <c r="H116" s="6" t="s">
        <v>107</v>
      </c>
    </row>
    <row r="117" spans="1:8" x14ac:dyDescent="0.25">
      <c r="A117" s="5" t="s">
        <v>42</v>
      </c>
      <c r="B117" s="6" t="s">
        <v>91</v>
      </c>
      <c r="C117" s="5" t="s">
        <v>60</v>
      </c>
      <c r="D117" s="6" t="s">
        <v>266</v>
      </c>
      <c r="E117" s="6" t="s">
        <v>267</v>
      </c>
      <c r="F117" s="6">
        <v>7</v>
      </c>
      <c r="G117" s="6" t="s">
        <v>80</v>
      </c>
      <c r="H117" s="6" t="s">
        <v>268</v>
      </c>
    </row>
    <row r="118" spans="1:8" x14ac:dyDescent="0.25">
      <c r="A118" s="5" t="s">
        <v>42</v>
      </c>
      <c r="B118" s="6" t="s">
        <v>9</v>
      </c>
      <c r="C118" s="5" t="s">
        <v>60</v>
      </c>
      <c r="D118" s="6" t="s">
        <v>266</v>
      </c>
      <c r="E118" s="6" t="s">
        <v>267</v>
      </c>
      <c r="F118" s="6">
        <v>7</v>
      </c>
      <c r="G118" s="6" t="s">
        <v>16</v>
      </c>
      <c r="H118" s="6" t="s">
        <v>323</v>
      </c>
    </row>
    <row r="119" spans="1:8" hidden="1" x14ac:dyDescent="0.25">
      <c r="A119" s="8" t="s">
        <v>185</v>
      </c>
      <c r="B119" s="6" t="s">
        <v>9</v>
      </c>
      <c r="C119" s="5" t="s">
        <v>36</v>
      </c>
      <c r="D119" s="6" t="s">
        <v>39</v>
      </c>
      <c r="E119" s="6" t="s">
        <v>112</v>
      </c>
      <c r="F119" s="6">
        <v>20</v>
      </c>
      <c r="G119" s="6" t="s">
        <v>307</v>
      </c>
      <c r="H119" s="6" t="s">
        <v>330</v>
      </c>
    </row>
    <row r="120" spans="1:8" hidden="1" x14ac:dyDescent="0.25">
      <c r="A120" s="8" t="s">
        <v>185</v>
      </c>
      <c r="B120" s="6" t="s">
        <v>9</v>
      </c>
      <c r="C120" s="5" t="s">
        <v>36</v>
      </c>
      <c r="D120" s="6" t="s">
        <v>191</v>
      </c>
      <c r="E120" s="6" t="s">
        <v>112</v>
      </c>
      <c r="F120" s="6">
        <v>18</v>
      </c>
      <c r="G120" s="6" t="s">
        <v>307</v>
      </c>
      <c r="H120" s="6" t="s">
        <v>329</v>
      </c>
    </row>
    <row r="121" spans="1:8" hidden="1" x14ac:dyDescent="0.25">
      <c r="A121" s="8" t="s">
        <v>185</v>
      </c>
      <c r="B121" s="6" t="s">
        <v>9</v>
      </c>
      <c r="C121" s="5" t="s">
        <v>36</v>
      </c>
      <c r="D121" s="6" t="s">
        <v>38</v>
      </c>
      <c r="E121" s="6" t="s">
        <v>112</v>
      </c>
      <c r="F121" s="6">
        <v>16</v>
      </c>
      <c r="G121" s="26" t="s">
        <v>307</v>
      </c>
      <c r="H121" s="26" t="s">
        <v>327</v>
      </c>
    </row>
    <row r="122" spans="1:8" hidden="1" x14ac:dyDescent="0.25">
      <c r="A122" s="8" t="s">
        <v>185</v>
      </c>
      <c r="B122" s="6" t="s">
        <v>9</v>
      </c>
      <c r="C122" s="5" t="s">
        <v>36</v>
      </c>
      <c r="D122" s="6" t="s">
        <v>37</v>
      </c>
      <c r="E122" s="6" t="s">
        <v>112</v>
      </c>
      <c r="F122" s="6">
        <v>17</v>
      </c>
      <c r="G122" s="6" t="s">
        <v>307</v>
      </c>
      <c r="H122" s="6" t="s">
        <v>328</v>
      </c>
    </row>
    <row r="123" spans="1:8" hidden="1" x14ac:dyDescent="0.25">
      <c r="A123" s="5" t="s">
        <v>196</v>
      </c>
      <c r="B123" s="6" t="s">
        <v>9</v>
      </c>
      <c r="C123" s="5" t="s">
        <v>335</v>
      </c>
      <c r="D123" s="6" t="s">
        <v>204</v>
      </c>
      <c r="E123" s="6" t="s">
        <v>112</v>
      </c>
      <c r="F123" s="6">
        <v>90</v>
      </c>
      <c r="G123" s="12" t="s">
        <v>307</v>
      </c>
      <c r="H123" s="12" t="s">
        <v>336</v>
      </c>
    </row>
    <row r="124" spans="1:8" hidden="1" x14ac:dyDescent="0.25">
      <c r="A124" s="5" t="s">
        <v>196</v>
      </c>
      <c r="B124" s="6" t="s">
        <v>9</v>
      </c>
      <c r="C124" s="5" t="s">
        <v>337</v>
      </c>
      <c r="D124" s="6" t="s">
        <v>202</v>
      </c>
      <c r="E124" s="6" t="s">
        <v>112</v>
      </c>
      <c r="F124" s="6">
        <v>91</v>
      </c>
      <c r="G124" s="6" t="s">
        <v>307</v>
      </c>
      <c r="H124" s="6" t="s">
        <v>338</v>
      </c>
    </row>
    <row r="125" spans="1:8" hidden="1" x14ac:dyDescent="0.25">
      <c r="A125" s="5" t="s">
        <v>170</v>
      </c>
      <c r="B125" s="6" t="s">
        <v>9</v>
      </c>
      <c r="C125" s="5" t="s">
        <v>342</v>
      </c>
      <c r="D125" s="6" t="s">
        <v>35</v>
      </c>
      <c r="E125" s="6" t="s">
        <v>112</v>
      </c>
      <c r="F125" s="6">
        <v>51</v>
      </c>
      <c r="G125" s="6" t="s">
        <v>307</v>
      </c>
      <c r="H125" s="6" t="s">
        <v>343</v>
      </c>
    </row>
    <row r="126" spans="1:8" hidden="1" x14ac:dyDescent="0.25">
      <c r="A126" s="5" t="s">
        <v>170</v>
      </c>
      <c r="B126" s="6" t="s">
        <v>9</v>
      </c>
      <c r="C126" s="5" t="s">
        <v>342</v>
      </c>
      <c r="D126" s="6" t="s">
        <v>32</v>
      </c>
      <c r="E126" s="6" t="s">
        <v>112</v>
      </c>
      <c r="F126" s="6">
        <v>52</v>
      </c>
      <c r="G126" s="6" t="s">
        <v>307</v>
      </c>
      <c r="H126" s="6" t="s">
        <v>344</v>
      </c>
    </row>
    <row r="127" spans="1:8" hidden="1" x14ac:dyDescent="0.25">
      <c r="A127" s="8" t="s">
        <v>11</v>
      </c>
      <c r="B127" s="6" t="s">
        <v>9</v>
      </c>
      <c r="C127" s="5" t="s">
        <v>110</v>
      </c>
      <c r="D127" s="6" t="s">
        <v>111</v>
      </c>
      <c r="E127" s="6" t="s">
        <v>112</v>
      </c>
      <c r="F127" s="6">
        <v>114</v>
      </c>
      <c r="G127" s="6" t="s">
        <v>307</v>
      </c>
      <c r="H127" s="6" t="s">
        <v>350</v>
      </c>
    </row>
    <row r="128" spans="1:8" hidden="1" x14ac:dyDescent="0.25">
      <c r="A128" s="20" t="s">
        <v>11</v>
      </c>
      <c r="B128" s="6" t="s">
        <v>9</v>
      </c>
      <c r="C128" s="5" t="s">
        <v>110</v>
      </c>
      <c r="D128" s="6" t="s">
        <v>37</v>
      </c>
      <c r="E128" s="6" t="s">
        <v>112</v>
      </c>
      <c r="F128" s="6">
        <v>113</v>
      </c>
      <c r="G128" s="6" t="s">
        <v>307</v>
      </c>
      <c r="H128" s="6" t="s">
        <v>349</v>
      </c>
    </row>
    <row r="129" spans="1:8" hidden="1" x14ac:dyDescent="0.25">
      <c r="A129" s="8" t="s">
        <v>11</v>
      </c>
      <c r="B129" s="6" t="s">
        <v>9</v>
      </c>
      <c r="C129" s="5" t="s">
        <v>110</v>
      </c>
      <c r="D129" s="6" t="s">
        <v>13</v>
      </c>
      <c r="E129" s="6" t="s">
        <v>112</v>
      </c>
      <c r="F129" s="6">
        <v>111</v>
      </c>
      <c r="G129" s="6" t="s">
        <v>307</v>
      </c>
      <c r="H129" s="6" t="s">
        <v>348</v>
      </c>
    </row>
    <row r="130" spans="1:8" hidden="1" x14ac:dyDescent="0.25">
      <c r="A130" s="8" t="s">
        <v>153</v>
      </c>
      <c r="B130" s="6" t="s">
        <v>9</v>
      </c>
      <c r="C130" s="5" t="s">
        <v>117</v>
      </c>
      <c r="D130" s="6" t="s">
        <v>154</v>
      </c>
      <c r="E130" s="6" t="s">
        <v>155</v>
      </c>
      <c r="F130" s="6">
        <v>525</v>
      </c>
      <c r="G130" s="6" t="s">
        <v>16</v>
      </c>
      <c r="H130" s="6" t="s">
        <v>156</v>
      </c>
    </row>
    <row r="131" spans="1:8" hidden="1" x14ac:dyDescent="0.25">
      <c r="A131" s="5" t="s">
        <v>170</v>
      </c>
      <c r="B131" s="6" t="s">
        <v>9</v>
      </c>
      <c r="C131" s="5" t="s">
        <v>342</v>
      </c>
      <c r="D131" s="6" t="s">
        <v>67</v>
      </c>
      <c r="E131" s="6" t="s">
        <v>67</v>
      </c>
      <c r="F131" s="6" t="s">
        <v>66</v>
      </c>
      <c r="G131" s="6" t="s">
        <v>16</v>
      </c>
      <c r="H131" s="6" t="s">
        <v>345</v>
      </c>
    </row>
    <row r="132" spans="1:8" x14ac:dyDescent="0.25">
      <c r="A132" s="5" t="s">
        <v>42</v>
      </c>
      <c r="B132" s="6" t="s">
        <v>91</v>
      </c>
      <c r="C132" s="5" t="s">
        <v>60</v>
      </c>
      <c r="D132" s="6" t="s">
        <v>253</v>
      </c>
      <c r="E132" s="6" t="s">
        <v>254</v>
      </c>
      <c r="F132" s="6">
        <v>1</v>
      </c>
      <c r="G132" s="6" t="s">
        <v>81</v>
      </c>
      <c r="H132" s="6" t="s">
        <v>253</v>
      </c>
    </row>
    <row r="133" spans="1:8" hidden="1" x14ac:dyDescent="0.25">
      <c r="A133" s="5" t="s">
        <v>237</v>
      </c>
      <c r="B133" s="6" t="s">
        <v>9</v>
      </c>
      <c r="C133" s="5" t="s">
        <v>319</v>
      </c>
      <c r="D133" s="6" t="s">
        <v>320</v>
      </c>
      <c r="E133" s="6" t="s">
        <v>200</v>
      </c>
      <c r="F133" s="6" t="s">
        <v>66</v>
      </c>
      <c r="G133" s="6" t="s">
        <v>16</v>
      </c>
      <c r="H133" s="6" t="s">
        <v>321</v>
      </c>
    </row>
    <row r="134" spans="1:8" hidden="1" x14ac:dyDescent="0.25">
      <c r="A134" s="5" t="s">
        <v>196</v>
      </c>
      <c r="B134" s="6" t="s">
        <v>9</v>
      </c>
      <c r="C134" s="5" t="s">
        <v>340</v>
      </c>
      <c r="D134" s="6" t="s">
        <v>149</v>
      </c>
      <c r="E134" s="6" t="s">
        <v>200</v>
      </c>
      <c r="F134" s="6">
        <v>192</v>
      </c>
      <c r="G134" s="6" t="s">
        <v>16</v>
      </c>
      <c r="H134" s="6" t="s">
        <v>341</v>
      </c>
    </row>
    <row r="135" spans="1:8" x14ac:dyDescent="0.25">
      <c r="A135" s="5" t="s">
        <v>42</v>
      </c>
      <c r="B135" s="6" t="s">
        <v>9</v>
      </c>
      <c r="C135" s="5" t="s">
        <v>60</v>
      </c>
      <c r="D135" s="6" t="s">
        <v>253</v>
      </c>
      <c r="E135" s="6" t="s">
        <v>254</v>
      </c>
      <c r="F135" s="6">
        <v>1</v>
      </c>
      <c r="G135" s="6" t="s">
        <v>16</v>
      </c>
      <c r="H135" s="6" t="s">
        <v>253</v>
      </c>
    </row>
    <row r="136" spans="1:8" x14ac:dyDescent="0.25">
      <c r="A136" s="5"/>
      <c r="B136" s="6"/>
      <c r="C136" s="5"/>
      <c r="D136" s="6"/>
      <c r="E136" s="6"/>
      <c r="F136" s="6"/>
      <c r="G136" s="6"/>
      <c r="H136" s="6"/>
    </row>
    <row r="137" spans="1:8" x14ac:dyDescent="0.25">
      <c r="A137" s="5"/>
      <c r="B137" s="6"/>
      <c r="C137" s="5"/>
      <c r="D137" s="6"/>
      <c r="E137" s="6"/>
      <c r="F137" s="6"/>
      <c r="G137" s="6"/>
      <c r="H137" s="6"/>
    </row>
    <row r="138" spans="1:8" x14ac:dyDescent="0.25">
      <c r="A138" s="5"/>
      <c r="B138" s="6"/>
      <c r="C138" s="5"/>
      <c r="D138" s="6"/>
      <c r="E138" s="6"/>
      <c r="F138" s="6"/>
      <c r="G138" s="6"/>
      <c r="H138" s="6"/>
    </row>
    <row r="139" spans="1:8" x14ac:dyDescent="0.25">
      <c r="A139" s="5"/>
      <c r="B139" s="6"/>
      <c r="C139" s="5"/>
      <c r="D139" s="6"/>
      <c r="E139" s="6"/>
      <c r="F139" s="6"/>
      <c r="G139" s="6"/>
      <c r="H139" s="6"/>
    </row>
    <row r="140" spans="1:8" x14ac:dyDescent="0.25">
      <c r="A140" s="5"/>
      <c r="B140" s="6"/>
      <c r="C140" s="5"/>
      <c r="D140" s="6"/>
      <c r="E140" s="6"/>
      <c r="F140" s="6"/>
      <c r="G140" s="6"/>
      <c r="H140" s="6"/>
    </row>
    <row r="143" spans="1:8" x14ac:dyDescent="0.25">
      <c r="D143" s="6" t="s">
        <v>92</v>
      </c>
    </row>
    <row r="144" spans="1:8" x14ac:dyDescent="0.25">
      <c r="D144" s="6" t="s">
        <v>95</v>
      </c>
    </row>
    <row r="145" spans="4:4" x14ac:dyDescent="0.25">
      <c r="D145" s="6" t="s">
        <v>97</v>
      </c>
    </row>
    <row r="146" spans="4:4" x14ac:dyDescent="0.25">
      <c r="D146" s="6" t="s">
        <v>103</v>
      </c>
    </row>
    <row r="147" spans="4:4" x14ac:dyDescent="0.25">
      <c r="D147" s="6" t="s">
        <v>105</v>
      </c>
    </row>
    <row r="148" spans="4:4" x14ac:dyDescent="0.25">
      <c r="D148" s="6" t="s">
        <v>159</v>
      </c>
    </row>
    <row r="149" spans="4:4" x14ac:dyDescent="0.25">
      <c r="D149" s="6" t="s">
        <v>161</v>
      </c>
    </row>
    <row r="150" spans="4:4" x14ac:dyDescent="0.25">
      <c r="D150" s="6" t="s">
        <v>164</v>
      </c>
    </row>
    <row r="151" spans="4:4" x14ac:dyDescent="0.25">
      <c r="D151" s="6" t="s">
        <v>253</v>
      </c>
    </row>
    <row r="152" spans="4:4" x14ac:dyDescent="0.25">
      <c r="D152" s="6" t="s">
        <v>255</v>
      </c>
    </row>
    <row r="153" spans="4:4" x14ac:dyDescent="0.25">
      <c r="D153" s="6" t="s">
        <v>266</v>
      </c>
    </row>
    <row r="154" spans="4:4" x14ac:dyDescent="0.25">
      <c r="D154" s="6" t="s">
        <v>44</v>
      </c>
    </row>
    <row r="155" spans="4:4" x14ac:dyDescent="0.25">
      <c r="D155" s="6" t="s">
        <v>324</v>
      </c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</sheetData>
  <autoFilter ref="A2:H135">
    <filterColumn colId="0">
      <filters>
        <filter val="Viribus Unitis"/>
      </filters>
    </filterColumn>
    <sortState ref="A3:H135">
      <sortCondition ref="E96"/>
    </sortState>
  </autoFilter>
  <pageMargins left="0.7" right="0.7" top="0.78740157499999996" bottom="0.78740157499999996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2</vt:i4>
      </vt:variant>
    </vt:vector>
  </HeadingPairs>
  <TitlesOfParts>
    <vt:vector size="22" baseType="lpstr">
      <vt:lpstr>SKARE_VLČATA_TISK</vt:lpstr>
      <vt:lpstr>SKARE_SKAUT_TISK</vt:lpstr>
      <vt:lpstr>SKARE_ROVER_TISK</vt:lpstr>
      <vt:lpstr>SKARE_OLD_TISK</vt:lpstr>
      <vt:lpstr>SKARE_OPEN_Tisk</vt:lpstr>
      <vt:lpstr>STUHA absolutní</vt:lpstr>
      <vt:lpstr>STUHA STÍT</vt:lpstr>
      <vt:lpstr>POHÁR</vt:lpstr>
      <vt:lpstr>Starovní listina 2016</vt:lpstr>
      <vt:lpstr>Rozjížďky 2016</vt:lpstr>
      <vt:lpstr>Placeno za zavod + POČTY</vt:lpstr>
      <vt:lpstr>kategorie</vt:lpstr>
      <vt:lpstr>STUHA open_Tisk</vt:lpstr>
      <vt:lpstr>List1</vt:lpstr>
      <vt:lpstr>Rozjížďky 2016 (2)</vt:lpstr>
      <vt:lpstr>SKARE_OPEN_Tisk (2)</vt:lpstr>
      <vt:lpstr>SKARE_OLD_TISK (2)</vt:lpstr>
      <vt:lpstr>POHÁR_VLČATA_TISK</vt:lpstr>
      <vt:lpstr>SKARE</vt:lpstr>
      <vt:lpstr>List9</vt:lpstr>
      <vt:lpstr>'Placeno za zavod + POČTY'!Oblast_tisku</vt:lpstr>
      <vt:lpstr>POHÁR!Oblast_tisku</vt:lpstr>
    </vt:vector>
  </TitlesOfParts>
  <Company>Univerzita Pardubice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spravce</cp:lastModifiedBy>
  <cp:lastPrinted>2016-05-03T14:34:55Z</cp:lastPrinted>
  <dcterms:created xsi:type="dcterms:W3CDTF">2014-05-01T07:25:10Z</dcterms:created>
  <dcterms:modified xsi:type="dcterms:W3CDTF">2016-05-03T14:35:48Z</dcterms:modified>
</cp:coreProperties>
</file>